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</sheets>
  <definedNames>
    <definedName name="_xlnm._FilterDatabase" localSheetId="0" hidden="1">分配表!$A$7:$H$69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<sst xmlns="http://schemas.openxmlformats.org/spreadsheetml/2006/main" count="251" uniqueCount="128">
  <si>
    <t>附件：</t>
  </si>
  <si>
    <t>2023年第三批教育支出资金分配表</t>
  </si>
  <si>
    <t xml:space="preserve">                            单位：万元</t>
  </si>
  <si>
    <t>市州</t>
  </si>
  <si>
    <t>县市区/单位</t>
  </si>
  <si>
    <t>功能科目</t>
  </si>
  <si>
    <t>部门经济科目</t>
  </si>
  <si>
    <t>政府经济科目</t>
  </si>
  <si>
    <t>下达金额</t>
  </si>
  <si>
    <t>备注</t>
  </si>
  <si>
    <t>全省合计</t>
  </si>
  <si>
    <t>省本级小计</t>
  </si>
  <si>
    <t>省教育厅</t>
  </si>
  <si>
    <t>省教育厅小计</t>
  </si>
  <si>
    <t>湖南师范大学</t>
  </si>
  <si>
    <t>2050205高等教育</t>
  </si>
  <si>
    <t>30299其他商品和服务支出</t>
  </si>
  <si>
    <t>50502商品和服务支出</t>
  </si>
  <si>
    <t>财务信息化建设20</t>
  </si>
  <si>
    <t>湖南工业大学</t>
  </si>
  <si>
    <t>财务管理业务培训补助、百合育种研究经费20</t>
  </si>
  <si>
    <t>邵阳学院</t>
  </si>
  <si>
    <t>智慧财务经费补助10</t>
  </si>
  <si>
    <t>湖南第一师范学院</t>
  </si>
  <si>
    <t>附属高新第二实验小学办学经费补助10</t>
  </si>
  <si>
    <t>长沙师范学院</t>
  </si>
  <si>
    <t>研撰湖南省学前教育事业发展年度报告20</t>
  </si>
  <si>
    <t>长沙民政职业技术学院</t>
  </si>
  <si>
    <r>
      <rPr>
        <sz val="11"/>
        <rFont val="仿宋"/>
        <charset val="134"/>
      </rPr>
      <t>2050</t>
    </r>
    <r>
      <rPr>
        <sz val="11"/>
        <rFont val="仿宋"/>
        <charset val="134"/>
      </rPr>
      <t>3</t>
    </r>
    <r>
      <rPr>
        <sz val="11"/>
        <rFont val="仿宋"/>
        <charset val="134"/>
      </rPr>
      <t>05高等职业教育</t>
    </r>
  </si>
  <si>
    <t>“义务教育有保障”专项核查补助5</t>
  </si>
  <si>
    <t>湖南环境生物职业技术学院</t>
  </si>
  <si>
    <t>湖南大众传媒职业技术学院</t>
  </si>
  <si>
    <t>长沙市第一中学</t>
  </si>
  <si>
    <t>2050204高中教育</t>
  </si>
  <si>
    <t>改善办学条件补助8.5</t>
  </si>
  <si>
    <t>湖南教育电视台</t>
  </si>
  <si>
    <r>
      <rPr>
        <sz val="11"/>
        <rFont val="仿宋"/>
        <charset val="134"/>
      </rPr>
      <t>205</t>
    </r>
    <r>
      <rPr>
        <sz val="11"/>
        <rFont val="仿宋"/>
        <charset val="134"/>
      </rPr>
      <t>0502</t>
    </r>
    <r>
      <rPr>
        <sz val="11"/>
        <rFont val="仿宋"/>
        <charset val="134"/>
      </rPr>
      <t>教育电视台</t>
    </r>
  </si>
  <si>
    <t>维修补助80</t>
  </si>
  <si>
    <t>湖南省教育生产装备处</t>
  </si>
  <si>
    <t>2050299其他普通教育支出</t>
  </si>
  <si>
    <t>维修经费和抚恤金补助50</t>
  </si>
  <si>
    <t>湖南大学</t>
  </si>
  <si>
    <t>徐特立项目标准图集设计30</t>
  </si>
  <si>
    <t>湖南工业职业技术学院</t>
  </si>
  <si>
    <t>湖南机电职业技术学院</t>
  </si>
  <si>
    <t>湖南化工职业技术学院</t>
  </si>
  <si>
    <t>湖南石油化工职业技术学院</t>
  </si>
  <si>
    <t>市州小计</t>
  </si>
  <si>
    <t>长沙市</t>
  </si>
  <si>
    <t>长沙市小计</t>
  </si>
  <si>
    <t>市本级</t>
  </si>
  <si>
    <t>505对事业单位经常性补助</t>
  </si>
  <si>
    <t>长教报【2023】61号10</t>
  </si>
  <si>
    <t>芙蓉区</t>
  </si>
  <si>
    <t>芙教【2023】11号10、芙教【2023】16号10、芙教【2023】17号10、芙教【2023】9号30、芙教【2023】21号10、芙教【2023】22号10</t>
  </si>
  <si>
    <t>浏阳市</t>
  </si>
  <si>
    <t>浏教报【2023】45号30、浏教报【2023】59号10、浏教报【2023】63号10、浏教报【2023】65号10</t>
  </si>
  <si>
    <t>株洲市</t>
  </si>
  <si>
    <t>株洲市小计</t>
  </si>
  <si>
    <t>醴陵市</t>
  </si>
  <si>
    <t>醴教【2023】27号20、醴教【2023】35号10</t>
  </si>
  <si>
    <t>湘潭市</t>
  </si>
  <si>
    <t>湘潭市小计</t>
  </si>
  <si>
    <t>岳塘区</t>
  </si>
  <si>
    <t>岳教字【2023】5号30</t>
  </si>
  <si>
    <t>湘潭县</t>
  </si>
  <si>
    <t>潭县教报字【2023】15号20、潭县教报字【2023】16号10</t>
  </si>
  <si>
    <t>邵阳市</t>
  </si>
  <si>
    <t>邵阳市小计</t>
  </si>
  <si>
    <t>邵阳县</t>
  </si>
  <si>
    <t>邵教呈【2023】18号50、乡村振兴重点县普通高中结对帮扶受援学校30</t>
  </si>
  <si>
    <t>城步县</t>
  </si>
  <si>
    <t>乡村振兴重点县普通高中结对帮扶受援学校30</t>
  </si>
  <si>
    <t>绥宁县</t>
  </si>
  <si>
    <t>岳阳市</t>
  </si>
  <si>
    <t>岳阳市小计</t>
  </si>
  <si>
    <t>湘阴县</t>
  </si>
  <si>
    <t>湘阴教请【2023】7号30</t>
  </si>
  <si>
    <t>华容县</t>
  </si>
  <si>
    <t>华教体报【2023】9号30</t>
  </si>
  <si>
    <t>岳阳县</t>
  </si>
  <si>
    <t>岳县教体发【2023】35号10</t>
  </si>
  <si>
    <t>常德市</t>
  </si>
  <si>
    <t>常德市小计</t>
  </si>
  <si>
    <t>临澧县</t>
  </si>
  <si>
    <t>临教请【2023】1号10、临教请【2023】4号10、临教请【2023】15号10</t>
  </si>
  <si>
    <t>石门县</t>
  </si>
  <si>
    <t>石教【2023】9号50</t>
  </si>
  <si>
    <t>张家界市</t>
  </si>
  <si>
    <t>张家界市小计</t>
  </si>
  <si>
    <t>桑植县</t>
  </si>
  <si>
    <t>益阳市</t>
  </si>
  <si>
    <t>益阳市小计</t>
  </si>
  <si>
    <t>沅江市</t>
  </si>
  <si>
    <t>沅教字【2023】3号10、沅教字【2023】31号20</t>
  </si>
  <si>
    <t>安化县</t>
  </si>
  <si>
    <t>郴州市</t>
  </si>
  <si>
    <t>郴州市小计</t>
  </si>
  <si>
    <t>资兴市</t>
  </si>
  <si>
    <t>资教字【2023】2号40</t>
  </si>
  <si>
    <t>永兴县</t>
  </si>
  <si>
    <t>永教函【2023】6号10、永教函【2023】4号10</t>
  </si>
  <si>
    <t>桂东县</t>
  </si>
  <si>
    <t>桂政【2023】10号80</t>
  </si>
  <si>
    <t>娄底市</t>
  </si>
  <si>
    <t>娄底市小计</t>
  </si>
  <si>
    <t>涟源市</t>
  </si>
  <si>
    <t>湖政请【2023】99号10</t>
  </si>
  <si>
    <t>冷水江市</t>
  </si>
  <si>
    <t>冷教【2023】13号20</t>
  </si>
  <si>
    <t>新化县</t>
  </si>
  <si>
    <t>怀化市</t>
  </si>
  <si>
    <t>怀化市小计</t>
  </si>
  <si>
    <t>沅陵县</t>
  </si>
  <si>
    <t>辰溪县</t>
  </si>
  <si>
    <t>辰教【2023】1号10</t>
  </si>
  <si>
    <t>溆浦县</t>
  </si>
  <si>
    <t>麻阳县</t>
  </si>
  <si>
    <t>通道县</t>
  </si>
  <si>
    <t>通政【2023】80号200、乡村振兴重点县普通高中结对帮扶受援学校30</t>
  </si>
  <si>
    <t>湘西州</t>
  </si>
  <si>
    <t>湘西州小计</t>
  </si>
  <si>
    <t>泸溪县</t>
  </si>
  <si>
    <t>保靖县</t>
  </si>
  <si>
    <t>古丈县</t>
  </si>
  <si>
    <t>古政【2023】46号50、乡村振兴重点县普通高中结对帮扶受援学校30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</si>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</sst>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15" fillId="0" borderId="0" applyNumberFormat="false" applyFill="false" applyBorder="false" applyAlignment="false" applyProtection="false"/>
    <xf numFmtId="0" fontId="0" fillId="0" borderId="0">
      <alignment vertical="center"/>
    </xf>
    <xf numFmtId="0" fontId="14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16" borderId="12" applyNumberFormat="false" applyAlignment="false" applyProtection="false">
      <alignment vertical="center"/>
    </xf>
    <xf numFmtId="0" fontId="18" fillId="17" borderId="13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18" borderId="14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8" fillId="16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5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</cellStyleXfs>
  <cellXfs count="48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/>
    </xf>
    <xf numFmtId="0" fontId="3" fillId="0" borderId="0" xfId="0" applyFont="true" applyAlignment="true">
      <alignment horizontal="center" wrapText="true"/>
    </xf>
    <xf numFmtId="0" fontId="3" fillId="0" borderId="0" xfId="0" applyFont="true" applyFill="true" applyAlignment="true">
      <alignment horizont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2" fontId="2" fillId="0" borderId="1" xfId="0" applyNumberFormat="true" applyFont="true" applyFill="true" applyBorder="true" applyAlignment="true">
      <alignment horizontal="center" vertical="center" wrapText="true"/>
    </xf>
    <xf numFmtId="0" fontId="1" fillId="2" borderId="1" xfId="3" applyFont="true" applyFill="true" applyBorder="true" applyAlignment="true">
      <alignment horizontal="center" vertical="center" wrapText="true"/>
    </xf>
    <xf numFmtId="0" fontId="2" fillId="0" borderId="1" xfId="3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2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3" applyFont="true" applyFill="true" applyBorder="true" applyAlignment="true">
      <alignment horizontal="center" vertical="center" wrapText="true"/>
    </xf>
    <xf numFmtId="0" fontId="8" fillId="2" borderId="2" xfId="3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left" vertical="center" wrapText="true"/>
    </xf>
    <xf numFmtId="0" fontId="2" fillId="0" borderId="1" xfId="3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0" borderId="0" xfId="0" applyFont="true" applyAlignment="true">
      <alignment horizontal="center" wrapText="true"/>
    </xf>
    <xf numFmtId="0" fontId="3" fillId="0" borderId="1" xfId="0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4" xfId="2"/>
    <cellStyle name="常规_2009年国家奖助学金分配基础数据一览表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9"/>
  <sheetViews>
    <sheetView tabSelected="1" workbookViewId="0">
      <selection activeCell="I46" sqref="I46"/>
    </sheetView>
  </sheetViews>
  <sheetFormatPr defaultColWidth="9" defaultRowHeight="13.5" outlineLevelCol="7"/>
  <cols>
    <col min="1" max="1" width="10" style="6" customWidth="true"/>
    <col min="2" max="2" width="12.625" style="7" customWidth="true"/>
    <col min="3" max="3" width="15.375" style="6" customWidth="true"/>
    <col min="4" max="4" width="14.875" style="6" customWidth="true"/>
    <col min="5" max="5" width="14.125" style="6" customWidth="true"/>
    <col min="6" max="6" width="10" style="6" customWidth="true"/>
    <col min="7" max="7" width="56.75" style="8" customWidth="true"/>
    <col min="8" max="16384" width="9" style="6"/>
  </cols>
  <sheetData>
    <row r="1" ht="18.75" spans="1:2">
      <c r="A1" s="9" t="s">
        <v>0</v>
      </c>
      <c r="B1" s="9"/>
    </row>
    <row r="2" ht="39.95" customHeight="true" spans="1:7">
      <c r="A2" s="10" t="s">
        <v>1</v>
      </c>
      <c r="B2" s="10"/>
      <c r="C2" s="10"/>
      <c r="D2" s="10"/>
      <c r="E2" s="10"/>
      <c r="F2" s="10"/>
      <c r="G2" s="27"/>
    </row>
    <row r="3" ht="20.25" spans="1:7">
      <c r="A3" s="11"/>
      <c r="B3" s="11"/>
      <c r="C3" s="11"/>
      <c r="D3" s="11"/>
      <c r="E3" s="11"/>
      <c r="F3" s="11"/>
      <c r="G3" s="28" t="s">
        <v>2</v>
      </c>
    </row>
    <row r="4" ht="30" customHeight="true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1" customFormat="true" ht="30" customHeight="true" spans="1:7">
      <c r="A5" s="13" t="s">
        <v>10</v>
      </c>
      <c r="B5" s="13"/>
      <c r="C5" s="13"/>
      <c r="D5" s="13"/>
      <c r="E5" s="13"/>
      <c r="F5" s="13">
        <f>F6+F24</f>
        <v>1633.5</v>
      </c>
      <c r="G5" s="29"/>
    </row>
    <row r="6" s="1" customFormat="true" ht="30" customHeight="true" spans="1:7">
      <c r="A6" s="13" t="s">
        <v>11</v>
      </c>
      <c r="B6" s="13"/>
      <c r="C6" s="13"/>
      <c r="D6" s="13"/>
      <c r="E6" s="13"/>
      <c r="F6" s="13">
        <f>F7</f>
        <v>283.5</v>
      </c>
      <c r="G6" s="29"/>
    </row>
    <row r="7" s="2" customFormat="true" ht="30" customHeight="true" spans="1:7">
      <c r="A7" s="14" t="s">
        <v>12</v>
      </c>
      <c r="B7" s="13" t="s">
        <v>13</v>
      </c>
      <c r="C7" s="13"/>
      <c r="D7" s="13"/>
      <c r="E7" s="13"/>
      <c r="F7" s="13">
        <f>SUM(F8:F23)</f>
        <v>283.5</v>
      </c>
      <c r="G7" s="29"/>
    </row>
    <row r="8" s="2" customFormat="true" ht="27.75" customHeight="true" spans="1:7">
      <c r="A8" s="14"/>
      <c r="B8" s="15" t="s">
        <v>14</v>
      </c>
      <c r="C8" s="16" t="s">
        <v>15</v>
      </c>
      <c r="D8" s="16" t="s">
        <v>16</v>
      </c>
      <c r="E8" s="16" t="s">
        <v>17</v>
      </c>
      <c r="F8" s="16">
        <v>20</v>
      </c>
      <c r="G8" s="30" t="s">
        <v>18</v>
      </c>
    </row>
    <row r="9" s="2" customFormat="true" ht="27.75" customHeight="true" spans="1:7">
      <c r="A9" s="14"/>
      <c r="B9" s="15" t="s">
        <v>19</v>
      </c>
      <c r="C9" s="16" t="s">
        <v>15</v>
      </c>
      <c r="D9" s="16" t="s">
        <v>16</v>
      </c>
      <c r="E9" s="16" t="s">
        <v>17</v>
      </c>
      <c r="F9" s="16">
        <v>20</v>
      </c>
      <c r="G9" s="31" t="s">
        <v>20</v>
      </c>
    </row>
    <row r="10" s="2" customFormat="true" ht="27.75" customHeight="true" spans="1:7">
      <c r="A10" s="14"/>
      <c r="B10" s="15" t="s">
        <v>21</v>
      </c>
      <c r="C10" s="16" t="s">
        <v>15</v>
      </c>
      <c r="D10" s="16" t="s">
        <v>16</v>
      </c>
      <c r="E10" s="16" t="s">
        <v>17</v>
      </c>
      <c r="F10" s="16">
        <v>10</v>
      </c>
      <c r="G10" s="32" t="s">
        <v>22</v>
      </c>
    </row>
    <row r="11" s="2" customFormat="true" ht="27.75" customHeight="true" spans="1:7">
      <c r="A11" s="14"/>
      <c r="B11" s="15" t="s">
        <v>23</v>
      </c>
      <c r="C11" s="16" t="s">
        <v>15</v>
      </c>
      <c r="D11" s="16" t="s">
        <v>16</v>
      </c>
      <c r="E11" s="16" t="s">
        <v>17</v>
      </c>
      <c r="F11" s="16">
        <v>10</v>
      </c>
      <c r="G11" s="33" t="s">
        <v>24</v>
      </c>
    </row>
    <row r="12" s="2" customFormat="true" ht="27.75" customHeight="true" spans="1:7">
      <c r="A12" s="14"/>
      <c r="B12" s="15" t="s">
        <v>25</v>
      </c>
      <c r="C12" s="16" t="s">
        <v>15</v>
      </c>
      <c r="D12" s="16" t="s">
        <v>16</v>
      </c>
      <c r="E12" s="16" t="s">
        <v>17</v>
      </c>
      <c r="F12" s="16">
        <v>20</v>
      </c>
      <c r="G12" s="34" t="s">
        <v>26</v>
      </c>
    </row>
    <row r="13" s="2" customFormat="true" ht="27.75" customHeight="true" spans="1:7">
      <c r="A13" s="14"/>
      <c r="B13" s="15" t="s">
        <v>27</v>
      </c>
      <c r="C13" s="16" t="s">
        <v>28</v>
      </c>
      <c r="D13" s="16" t="s">
        <v>16</v>
      </c>
      <c r="E13" s="16" t="s">
        <v>17</v>
      </c>
      <c r="F13" s="16">
        <v>5</v>
      </c>
      <c r="G13" s="30" t="s">
        <v>29</v>
      </c>
    </row>
    <row r="14" s="2" customFormat="true" ht="27.75" customHeight="true" spans="1:7">
      <c r="A14" s="14"/>
      <c r="B14" s="15" t="s">
        <v>30</v>
      </c>
      <c r="C14" s="16" t="s">
        <v>28</v>
      </c>
      <c r="D14" s="16" t="s">
        <v>16</v>
      </c>
      <c r="E14" s="16" t="s">
        <v>17</v>
      </c>
      <c r="F14" s="16">
        <v>5</v>
      </c>
      <c r="G14" s="30" t="s">
        <v>29</v>
      </c>
    </row>
    <row r="15" s="2" customFormat="true" ht="35.25" customHeight="true" spans="1:7">
      <c r="A15" s="14"/>
      <c r="B15" s="15" t="s">
        <v>31</v>
      </c>
      <c r="C15" s="16" t="s">
        <v>28</v>
      </c>
      <c r="D15" s="16" t="s">
        <v>16</v>
      </c>
      <c r="E15" s="16" t="s">
        <v>17</v>
      </c>
      <c r="F15" s="16">
        <v>5</v>
      </c>
      <c r="G15" s="30" t="s">
        <v>29</v>
      </c>
    </row>
    <row r="16" s="2" customFormat="true" ht="27.75" customHeight="true" spans="1:7">
      <c r="A16" s="14"/>
      <c r="B16" s="15" t="s">
        <v>32</v>
      </c>
      <c r="C16" s="16" t="s">
        <v>33</v>
      </c>
      <c r="D16" s="16" t="s">
        <v>16</v>
      </c>
      <c r="E16" s="16" t="s">
        <v>17</v>
      </c>
      <c r="F16" s="16">
        <v>8.5</v>
      </c>
      <c r="G16" s="30" t="s">
        <v>34</v>
      </c>
    </row>
    <row r="17" s="2" customFormat="true" ht="27.75" customHeight="true" spans="1:7">
      <c r="A17" s="14"/>
      <c r="B17" s="15" t="s">
        <v>35</v>
      </c>
      <c r="C17" s="16" t="s">
        <v>36</v>
      </c>
      <c r="D17" s="16" t="s">
        <v>16</v>
      </c>
      <c r="E17" s="16" t="s">
        <v>17</v>
      </c>
      <c r="F17" s="16">
        <v>80</v>
      </c>
      <c r="G17" s="31" t="s">
        <v>37</v>
      </c>
    </row>
    <row r="18" s="2" customFormat="true" ht="27.75" customHeight="true" spans="1:7">
      <c r="A18" s="14"/>
      <c r="B18" s="17" t="s">
        <v>38</v>
      </c>
      <c r="C18" s="16" t="s">
        <v>39</v>
      </c>
      <c r="D18" s="16" t="s">
        <v>16</v>
      </c>
      <c r="E18" s="16" t="s">
        <v>17</v>
      </c>
      <c r="F18" s="16">
        <v>50</v>
      </c>
      <c r="G18" s="31" t="s">
        <v>40</v>
      </c>
    </row>
    <row r="19" s="2" customFormat="true" ht="27.75" customHeight="true" spans="1:7">
      <c r="A19" s="14"/>
      <c r="B19" s="15" t="s">
        <v>41</v>
      </c>
      <c r="C19" s="16" t="s">
        <v>15</v>
      </c>
      <c r="D19" s="16" t="s">
        <v>16</v>
      </c>
      <c r="E19" s="16" t="s">
        <v>17</v>
      </c>
      <c r="F19" s="16">
        <v>30</v>
      </c>
      <c r="G19" s="30" t="s">
        <v>42</v>
      </c>
    </row>
    <row r="20" s="2" customFormat="true" ht="27.75" customHeight="true" spans="1:7">
      <c r="A20" s="14"/>
      <c r="B20" s="15" t="s">
        <v>43</v>
      </c>
      <c r="C20" s="16" t="s">
        <v>28</v>
      </c>
      <c r="D20" s="16" t="s">
        <v>16</v>
      </c>
      <c r="E20" s="16" t="s">
        <v>17</v>
      </c>
      <c r="F20" s="16">
        <v>5</v>
      </c>
      <c r="G20" s="30" t="s">
        <v>29</v>
      </c>
    </row>
    <row r="21" s="2" customFormat="true" ht="27.75" customHeight="true" spans="1:7">
      <c r="A21" s="14"/>
      <c r="B21" s="15" t="s">
        <v>44</v>
      </c>
      <c r="C21" s="16" t="s">
        <v>28</v>
      </c>
      <c r="D21" s="16" t="s">
        <v>16</v>
      </c>
      <c r="E21" s="16" t="s">
        <v>17</v>
      </c>
      <c r="F21" s="16">
        <v>5</v>
      </c>
      <c r="G21" s="30" t="s">
        <v>29</v>
      </c>
    </row>
    <row r="22" s="2" customFormat="true" ht="27.75" customHeight="true" spans="1:7">
      <c r="A22" s="14"/>
      <c r="B22" s="15" t="s">
        <v>45</v>
      </c>
      <c r="C22" s="16" t="s">
        <v>28</v>
      </c>
      <c r="D22" s="16" t="s">
        <v>16</v>
      </c>
      <c r="E22" s="16" t="s">
        <v>17</v>
      </c>
      <c r="F22" s="16">
        <v>5</v>
      </c>
      <c r="G22" s="30" t="s">
        <v>29</v>
      </c>
    </row>
    <row r="23" s="2" customFormat="true" ht="27.75" customHeight="true" spans="1:7">
      <c r="A23" s="14"/>
      <c r="B23" s="15" t="s">
        <v>46</v>
      </c>
      <c r="C23" s="16" t="s">
        <v>28</v>
      </c>
      <c r="D23" s="16" t="s">
        <v>16</v>
      </c>
      <c r="E23" s="16" t="s">
        <v>17</v>
      </c>
      <c r="F23" s="16">
        <v>5</v>
      </c>
      <c r="G23" s="30" t="s">
        <v>29</v>
      </c>
    </row>
    <row r="24" s="2" customFormat="true" ht="27.75" customHeight="true" spans="1:7">
      <c r="A24" s="18" t="s">
        <v>47</v>
      </c>
      <c r="B24" s="18"/>
      <c r="C24" s="18"/>
      <c r="D24" s="18"/>
      <c r="E24" s="18"/>
      <c r="F24" s="18">
        <f>F25+F29+F31+F34+F38+F42+F45+F47+F50+F54+F58+F64</f>
        <v>1350</v>
      </c>
      <c r="G24" s="35"/>
    </row>
    <row r="25" s="2" customFormat="true" ht="27.75" customHeight="true" spans="1:7">
      <c r="A25" s="14" t="s">
        <v>48</v>
      </c>
      <c r="B25" s="18" t="s">
        <v>49</v>
      </c>
      <c r="C25" s="18"/>
      <c r="D25" s="18"/>
      <c r="E25" s="18"/>
      <c r="F25" s="13">
        <f>SUM(F26:F28)</f>
        <v>150</v>
      </c>
      <c r="G25" s="35"/>
    </row>
    <row r="26" s="2" customFormat="true" ht="27.75" customHeight="true" spans="1:7">
      <c r="A26" s="14"/>
      <c r="B26" s="19" t="s">
        <v>50</v>
      </c>
      <c r="C26" s="16" t="s">
        <v>39</v>
      </c>
      <c r="D26" s="19"/>
      <c r="E26" s="19" t="s">
        <v>51</v>
      </c>
      <c r="F26" s="16">
        <v>10</v>
      </c>
      <c r="G26" s="36" t="s">
        <v>52</v>
      </c>
    </row>
    <row r="27" s="2" customFormat="true" ht="46" customHeight="true" spans="1:7">
      <c r="A27" s="14"/>
      <c r="B27" s="19" t="s">
        <v>53</v>
      </c>
      <c r="C27" s="16" t="s">
        <v>39</v>
      </c>
      <c r="D27" s="19"/>
      <c r="E27" s="19" t="s">
        <v>51</v>
      </c>
      <c r="F27" s="16">
        <v>80</v>
      </c>
      <c r="G27" s="36" t="s">
        <v>54</v>
      </c>
    </row>
    <row r="28" s="2" customFormat="true" ht="27.75" customHeight="true" spans="1:7">
      <c r="A28" s="14"/>
      <c r="B28" s="19" t="s">
        <v>55</v>
      </c>
      <c r="C28" s="16" t="s">
        <v>39</v>
      </c>
      <c r="D28" s="16"/>
      <c r="E28" s="19" t="s">
        <v>51</v>
      </c>
      <c r="F28" s="19">
        <v>60</v>
      </c>
      <c r="G28" s="37" t="s">
        <v>56</v>
      </c>
    </row>
    <row r="29" s="1" customFormat="true" ht="27.75" customHeight="true" spans="1:7">
      <c r="A29" s="14" t="s">
        <v>57</v>
      </c>
      <c r="B29" s="20" t="s">
        <v>58</v>
      </c>
      <c r="C29" s="20"/>
      <c r="D29" s="20"/>
      <c r="E29" s="20"/>
      <c r="F29" s="13">
        <f>SUM(F30:F30)</f>
        <v>30</v>
      </c>
      <c r="G29" s="35"/>
    </row>
    <row r="30" s="2" customFormat="true" ht="27.75" customHeight="true" spans="1:7">
      <c r="A30" s="14"/>
      <c r="B30" s="16" t="s">
        <v>59</v>
      </c>
      <c r="C30" s="16" t="s">
        <v>39</v>
      </c>
      <c r="D30" s="16"/>
      <c r="E30" s="19" t="s">
        <v>51</v>
      </c>
      <c r="F30" s="16">
        <v>30</v>
      </c>
      <c r="G30" s="37" t="s">
        <v>60</v>
      </c>
    </row>
    <row r="31" s="1" customFormat="true" ht="27.75" customHeight="true" spans="1:7">
      <c r="A31" s="14" t="s">
        <v>61</v>
      </c>
      <c r="B31" s="20" t="s">
        <v>62</v>
      </c>
      <c r="C31" s="20"/>
      <c r="D31" s="20"/>
      <c r="E31" s="20"/>
      <c r="F31" s="13">
        <f>F32+F33</f>
        <v>60</v>
      </c>
      <c r="G31" s="35"/>
    </row>
    <row r="32" s="1" customFormat="true" ht="27.75" customHeight="true" spans="1:7">
      <c r="A32" s="14"/>
      <c r="B32" s="16" t="s">
        <v>63</v>
      </c>
      <c r="C32" s="16" t="s">
        <v>39</v>
      </c>
      <c r="D32" s="16"/>
      <c r="E32" s="19" t="s">
        <v>51</v>
      </c>
      <c r="F32" s="38">
        <v>30</v>
      </c>
      <c r="G32" s="39" t="s">
        <v>64</v>
      </c>
    </row>
    <row r="33" s="3" customFormat="true" ht="27.75" customHeight="true" spans="1:8">
      <c r="A33" s="14"/>
      <c r="B33" s="16" t="s">
        <v>65</v>
      </c>
      <c r="C33" s="16" t="s">
        <v>39</v>
      </c>
      <c r="D33" s="16"/>
      <c r="E33" s="19" t="s">
        <v>51</v>
      </c>
      <c r="F33" s="16">
        <v>30</v>
      </c>
      <c r="G33" s="39" t="s">
        <v>66</v>
      </c>
      <c r="H33" s="28"/>
    </row>
    <row r="34" s="1" customFormat="true" ht="27.75" customHeight="true" spans="1:7">
      <c r="A34" s="21" t="s">
        <v>67</v>
      </c>
      <c r="B34" s="20" t="s">
        <v>68</v>
      </c>
      <c r="C34" s="20"/>
      <c r="D34" s="20"/>
      <c r="E34" s="20"/>
      <c r="F34" s="13">
        <f>SUM(F35:F37)</f>
        <v>140</v>
      </c>
      <c r="G34" s="35"/>
    </row>
    <row r="35" s="2" customFormat="true" ht="27.75" customHeight="true" spans="1:7">
      <c r="A35" s="22"/>
      <c r="B35" s="16" t="s">
        <v>69</v>
      </c>
      <c r="C35" s="16" t="s">
        <v>39</v>
      </c>
      <c r="D35" s="16"/>
      <c r="E35" s="19" t="s">
        <v>51</v>
      </c>
      <c r="F35" s="16">
        <v>80</v>
      </c>
      <c r="G35" s="39" t="s">
        <v>70</v>
      </c>
    </row>
    <row r="36" s="2" customFormat="true" ht="27.75" customHeight="true" spans="1:7">
      <c r="A36" s="22"/>
      <c r="B36" s="16" t="s">
        <v>71</v>
      </c>
      <c r="C36" s="16" t="s">
        <v>39</v>
      </c>
      <c r="D36" s="16"/>
      <c r="E36" s="19" t="s">
        <v>51</v>
      </c>
      <c r="F36" s="16">
        <v>30</v>
      </c>
      <c r="G36" s="39" t="s">
        <v>72</v>
      </c>
    </row>
    <row r="37" s="2" customFormat="true" ht="27.75" customHeight="true" spans="1:7">
      <c r="A37" s="23"/>
      <c r="B37" s="16" t="s">
        <v>73</v>
      </c>
      <c r="C37" s="16" t="s">
        <v>39</v>
      </c>
      <c r="D37" s="16"/>
      <c r="E37" s="19" t="s">
        <v>51</v>
      </c>
      <c r="F37" s="16">
        <v>30</v>
      </c>
      <c r="G37" s="39" t="s">
        <v>72</v>
      </c>
    </row>
    <row r="38" s="1" customFormat="true" ht="27.75" customHeight="true" spans="1:7">
      <c r="A38" s="21" t="s">
        <v>74</v>
      </c>
      <c r="B38" s="20" t="s">
        <v>75</v>
      </c>
      <c r="C38" s="20"/>
      <c r="D38" s="20"/>
      <c r="E38" s="20"/>
      <c r="F38" s="13">
        <f>SUM(F39:F41)</f>
        <v>70</v>
      </c>
      <c r="G38" s="35"/>
    </row>
    <row r="39" s="2" customFormat="true" ht="27.75" customHeight="true" spans="1:8">
      <c r="A39" s="22"/>
      <c r="B39" s="16" t="s">
        <v>76</v>
      </c>
      <c r="C39" s="16" t="s">
        <v>39</v>
      </c>
      <c r="D39" s="16"/>
      <c r="E39" s="19" t="s">
        <v>51</v>
      </c>
      <c r="F39" s="16">
        <v>30</v>
      </c>
      <c r="G39" s="37" t="s">
        <v>77</v>
      </c>
      <c r="H39" s="40"/>
    </row>
    <row r="40" s="2" customFormat="true" ht="27.75" customHeight="true" spans="1:7">
      <c r="A40" s="22"/>
      <c r="B40" s="16" t="s">
        <v>78</v>
      </c>
      <c r="C40" s="16" t="s">
        <v>39</v>
      </c>
      <c r="D40" s="16"/>
      <c r="E40" s="19" t="s">
        <v>51</v>
      </c>
      <c r="F40" s="16">
        <v>30</v>
      </c>
      <c r="G40" s="37" t="s">
        <v>79</v>
      </c>
    </row>
    <row r="41" s="2" customFormat="true" ht="27.75" customHeight="true" spans="1:7">
      <c r="A41" s="23"/>
      <c r="B41" s="16" t="s">
        <v>80</v>
      </c>
      <c r="C41" s="16" t="s">
        <v>39</v>
      </c>
      <c r="D41" s="16"/>
      <c r="E41" s="19" t="s">
        <v>51</v>
      </c>
      <c r="F41" s="16">
        <v>10</v>
      </c>
      <c r="G41" s="37" t="s">
        <v>81</v>
      </c>
    </row>
    <row r="42" s="1" customFormat="true" ht="27.75" customHeight="true" spans="1:7">
      <c r="A42" s="14" t="s">
        <v>82</v>
      </c>
      <c r="B42" s="20" t="s">
        <v>83</v>
      </c>
      <c r="C42" s="20"/>
      <c r="D42" s="20"/>
      <c r="E42" s="20"/>
      <c r="F42" s="13">
        <f>SUM(F43:F44)</f>
        <v>80</v>
      </c>
      <c r="G42" s="35"/>
    </row>
    <row r="43" s="2" customFormat="true" ht="27.75" customHeight="true" spans="1:8">
      <c r="A43" s="14"/>
      <c r="B43" s="16" t="s">
        <v>84</v>
      </c>
      <c r="C43" s="16" t="s">
        <v>39</v>
      </c>
      <c r="D43" s="16"/>
      <c r="E43" s="19" t="s">
        <v>51</v>
      </c>
      <c r="F43" s="16">
        <v>30</v>
      </c>
      <c r="G43" s="37" t="s">
        <v>85</v>
      </c>
      <c r="H43" s="40"/>
    </row>
    <row r="44" s="2" customFormat="true" ht="27.75" customHeight="true" spans="1:7">
      <c r="A44" s="14"/>
      <c r="B44" s="16" t="s">
        <v>86</v>
      </c>
      <c r="C44" s="16" t="s">
        <v>39</v>
      </c>
      <c r="D44" s="16"/>
      <c r="E44" s="19" t="s">
        <v>51</v>
      </c>
      <c r="F44" s="16">
        <v>50</v>
      </c>
      <c r="G44" s="37" t="s">
        <v>87</v>
      </c>
    </row>
    <row r="45" s="2" customFormat="true" ht="27.75" customHeight="true" spans="1:7">
      <c r="A45" s="21" t="s">
        <v>88</v>
      </c>
      <c r="B45" s="20" t="s">
        <v>89</v>
      </c>
      <c r="C45" s="20"/>
      <c r="D45" s="20"/>
      <c r="E45" s="20"/>
      <c r="F45" s="41">
        <f>SUM(F46:F46)</f>
        <v>30</v>
      </c>
      <c r="G45" s="37"/>
    </row>
    <row r="46" s="2" customFormat="true" ht="27.75" customHeight="true" spans="1:7">
      <c r="A46" s="23"/>
      <c r="B46" s="16" t="s">
        <v>90</v>
      </c>
      <c r="C46" s="16" t="s">
        <v>39</v>
      </c>
      <c r="D46" s="16"/>
      <c r="E46" s="19" t="s">
        <v>51</v>
      </c>
      <c r="F46" s="16">
        <v>30</v>
      </c>
      <c r="G46" s="39" t="s">
        <v>72</v>
      </c>
    </row>
    <row r="47" s="1" customFormat="true" ht="27.75" customHeight="true" spans="1:7">
      <c r="A47" s="21" t="s">
        <v>91</v>
      </c>
      <c r="B47" s="20" t="s">
        <v>92</v>
      </c>
      <c r="C47" s="20"/>
      <c r="D47" s="20"/>
      <c r="E47" s="20"/>
      <c r="F47" s="13">
        <f>SUM(F48:F49)</f>
        <v>60</v>
      </c>
      <c r="G47" s="35"/>
    </row>
    <row r="48" s="2" customFormat="true" ht="27.75" customHeight="true" spans="1:8">
      <c r="A48" s="22"/>
      <c r="B48" s="16" t="s">
        <v>93</v>
      </c>
      <c r="C48" s="16" t="s">
        <v>39</v>
      </c>
      <c r="D48" s="16"/>
      <c r="E48" s="19" t="s">
        <v>51</v>
      </c>
      <c r="F48" s="16">
        <v>30</v>
      </c>
      <c r="G48" s="37" t="s">
        <v>94</v>
      </c>
      <c r="H48" s="28"/>
    </row>
    <row r="49" s="2" customFormat="true" ht="27.75" customHeight="true" spans="1:8">
      <c r="A49" s="23"/>
      <c r="B49" s="24" t="s">
        <v>95</v>
      </c>
      <c r="C49" s="16" t="s">
        <v>39</v>
      </c>
      <c r="D49" s="16"/>
      <c r="E49" s="19" t="s">
        <v>51</v>
      </c>
      <c r="F49" s="16">
        <v>30</v>
      </c>
      <c r="G49" s="39" t="s">
        <v>72</v>
      </c>
      <c r="H49" s="28"/>
    </row>
    <row r="50" s="2" customFormat="true" ht="27.75" customHeight="true" spans="1:7">
      <c r="A50" s="21" t="s">
        <v>96</v>
      </c>
      <c r="B50" s="25" t="s">
        <v>97</v>
      </c>
      <c r="C50" s="26"/>
      <c r="D50" s="26"/>
      <c r="E50" s="42"/>
      <c r="F50" s="41">
        <f>SUM(F51:F53)</f>
        <v>140</v>
      </c>
      <c r="G50" s="37"/>
    </row>
    <row r="51" s="2" customFormat="true" ht="27.75" customHeight="true" spans="1:7">
      <c r="A51" s="22"/>
      <c r="B51" s="16" t="s">
        <v>98</v>
      </c>
      <c r="C51" s="16" t="s">
        <v>39</v>
      </c>
      <c r="D51" s="16"/>
      <c r="E51" s="19" t="s">
        <v>51</v>
      </c>
      <c r="F51" s="16">
        <v>40</v>
      </c>
      <c r="G51" s="37" t="s">
        <v>99</v>
      </c>
    </row>
    <row r="52" s="2" customFormat="true" ht="27.75" customHeight="true" spans="1:7">
      <c r="A52" s="22"/>
      <c r="B52" s="16" t="s">
        <v>100</v>
      </c>
      <c r="C52" s="16" t="s">
        <v>39</v>
      </c>
      <c r="D52" s="16"/>
      <c r="E52" s="19" t="s">
        <v>51</v>
      </c>
      <c r="F52" s="16">
        <v>20</v>
      </c>
      <c r="G52" s="37" t="s">
        <v>101</v>
      </c>
    </row>
    <row r="53" s="2" customFormat="true" ht="27.75" customHeight="true" spans="1:7">
      <c r="A53" s="22"/>
      <c r="B53" s="16" t="s">
        <v>102</v>
      </c>
      <c r="C53" s="16" t="s">
        <v>39</v>
      </c>
      <c r="D53" s="16"/>
      <c r="E53" s="19" t="s">
        <v>51</v>
      </c>
      <c r="F53" s="16">
        <v>80</v>
      </c>
      <c r="G53" s="37" t="s">
        <v>103</v>
      </c>
    </row>
    <row r="54" s="1" customFormat="true" ht="27.75" customHeight="true" spans="1:7">
      <c r="A54" s="21" t="s">
        <v>104</v>
      </c>
      <c r="B54" s="20" t="s">
        <v>105</v>
      </c>
      <c r="C54" s="20"/>
      <c r="D54" s="20"/>
      <c r="E54" s="20"/>
      <c r="F54" s="13">
        <f>SUM(F55:F57)</f>
        <v>60</v>
      </c>
      <c r="G54" s="35"/>
    </row>
    <row r="55" s="2" customFormat="true" ht="27.75" customHeight="true" spans="1:7">
      <c r="A55" s="22"/>
      <c r="B55" s="16" t="s">
        <v>106</v>
      </c>
      <c r="C55" s="16" t="s">
        <v>39</v>
      </c>
      <c r="D55" s="16"/>
      <c r="E55" s="19" t="s">
        <v>51</v>
      </c>
      <c r="F55" s="16">
        <v>10</v>
      </c>
      <c r="G55" s="37" t="s">
        <v>107</v>
      </c>
    </row>
    <row r="56" s="2" customFormat="true" ht="27.75" customHeight="true" spans="1:7">
      <c r="A56" s="22"/>
      <c r="B56" s="16" t="s">
        <v>108</v>
      </c>
      <c r="C56" s="16" t="s">
        <v>39</v>
      </c>
      <c r="D56" s="16"/>
      <c r="E56" s="19" t="s">
        <v>51</v>
      </c>
      <c r="F56" s="16">
        <v>20</v>
      </c>
      <c r="G56" s="37" t="s">
        <v>109</v>
      </c>
    </row>
    <row r="57" s="2" customFormat="true" ht="27.75" customHeight="true" spans="1:7">
      <c r="A57" s="23"/>
      <c r="B57" s="16" t="s">
        <v>110</v>
      </c>
      <c r="C57" s="16" t="s">
        <v>39</v>
      </c>
      <c r="D57" s="16"/>
      <c r="E57" s="19" t="s">
        <v>51</v>
      </c>
      <c r="F57" s="16">
        <v>30</v>
      </c>
      <c r="G57" s="39" t="s">
        <v>72</v>
      </c>
    </row>
    <row r="58" s="1" customFormat="true" ht="27.75" customHeight="true" spans="1:7">
      <c r="A58" s="21" t="s">
        <v>111</v>
      </c>
      <c r="B58" s="20" t="s">
        <v>112</v>
      </c>
      <c r="C58" s="20"/>
      <c r="D58" s="20"/>
      <c r="E58" s="20"/>
      <c r="F58" s="13">
        <f>SUM(F59:F63)</f>
        <v>330</v>
      </c>
      <c r="G58" s="35"/>
    </row>
    <row r="59" s="1" customFormat="true" ht="27.75" customHeight="true" spans="1:7">
      <c r="A59" s="22"/>
      <c r="B59" s="16" t="s">
        <v>113</v>
      </c>
      <c r="C59" s="16" t="s">
        <v>39</v>
      </c>
      <c r="D59" s="16"/>
      <c r="E59" s="19" t="s">
        <v>51</v>
      </c>
      <c r="F59" s="38">
        <v>30</v>
      </c>
      <c r="G59" s="39" t="s">
        <v>72</v>
      </c>
    </row>
    <row r="60" s="2" customFormat="true" ht="27.75" customHeight="true" spans="1:7">
      <c r="A60" s="22"/>
      <c r="B60" s="15" t="s">
        <v>114</v>
      </c>
      <c r="C60" s="16" t="s">
        <v>39</v>
      </c>
      <c r="D60" s="16"/>
      <c r="E60" s="19" t="s">
        <v>51</v>
      </c>
      <c r="F60" s="16">
        <v>10</v>
      </c>
      <c r="G60" s="37" t="s">
        <v>115</v>
      </c>
    </row>
    <row r="61" s="1" customFormat="true" ht="27.75" customHeight="true" spans="1:7">
      <c r="A61" s="22"/>
      <c r="B61" s="16" t="s">
        <v>116</v>
      </c>
      <c r="C61" s="16" t="s">
        <v>39</v>
      </c>
      <c r="D61" s="16"/>
      <c r="E61" s="19" t="s">
        <v>51</v>
      </c>
      <c r="F61" s="38">
        <v>30</v>
      </c>
      <c r="G61" s="39" t="s">
        <v>72</v>
      </c>
    </row>
    <row r="62" s="1" customFormat="true" ht="27.75" customHeight="true" spans="1:7">
      <c r="A62" s="22"/>
      <c r="B62" s="16" t="s">
        <v>117</v>
      </c>
      <c r="C62" s="16" t="s">
        <v>39</v>
      </c>
      <c r="D62" s="16"/>
      <c r="E62" s="19" t="s">
        <v>51</v>
      </c>
      <c r="F62" s="38">
        <v>30</v>
      </c>
      <c r="G62" s="39" t="s">
        <v>72</v>
      </c>
    </row>
    <row r="63" s="2" customFormat="true" ht="27.75" customHeight="true" spans="1:7">
      <c r="A63" s="23"/>
      <c r="B63" s="15" t="s">
        <v>118</v>
      </c>
      <c r="C63" s="16" t="s">
        <v>39</v>
      </c>
      <c r="D63" s="16"/>
      <c r="E63" s="19" t="s">
        <v>51</v>
      </c>
      <c r="F63" s="16">
        <v>230</v>
      </c>
      <c r="G63" s="37" t="s">
        <v>119</v>
      </c>
    </row>
    <row r="64" s="1" customFormat="true" ht="27.75" customHeight="true" spans="1:8">
      <c r="A64" s="14" t="s">
        <v>120</v>
      </c>
      <c r="B64" s="20" t="s">
        <v>121</v>
      </c>
      <c r="C64" s="20"/>
      <c r="D64" s="20"/>
      <c r="E64" s="20"/>
      <c r="F64" s="13">
        <f>SUM(F65:F69)</f>
        <v>200</v>
      </c>
      <c r="G64" s="35"/>
      <c r="H64" s="2"/>
    </row>
    <row r="65" s="1" customFormat="true" ht="27.75" customHeight="true" spans="1:8">
      <c r="A65" s="14"/>
      <c r="B65" s="16" t="s">
        <v>122</v>
      </c>
      <c r="C65" s="16" t="s">
        <v>39</v>
      </c>
      <c r="D65" s="16"/>
      <c r="E65" s="19" t="s">
        <v>51</v>
      </c>
      <c r="F65" s="38">
        <v>30</v>
      </c>
      <c r="G65" s="39" t="s">
        <v>72</v>
      </c>
      <c r="H65" s="2"/>
    </row>
    <row r="66" s="1" customFormat="true" ht="27.75" customHeight="true" spans="1:8">
      <c r="A66" s="14"/>
      <c r="B66" s="16" t="s">
        <v>123</v>
      </c>
      <c r="C66" s="16" t="s">
        <v>39</v>
      </c>
      <c r="D66" s="16"/>
      <c r="E66" s="19" t="s">
        <v>51</v>
      </c>
      <c r="F66" s="38">
        <v>30</v>
      </c>
      <c r="G66" s="39" t="s">
        <v>72</v>
      </c>
      <c r="H66" s="2"/>
    </row>
    <row r="67" s="4" customFormat="true" ht="27.75" customHeight="true" spans="1:8">
      <c r="A67" s="14"/>
      <c r="B67" s="16" t="s">
        <v>124</v>
      </c>
      <c r="C67" s="19" t="s">
        <v>39</v>
      </c>
      <c r="D67" s="16"/>
      <c r="E67" s="19" t="s">
        <v>51</v>
      </c>
      <c r="F67" s="16">
        <v>80</v>
      </c>
      <c r="G67" s="39" t="s">
        <v>125</v>
      </c>
      <c r="H67" s="44"/>
    </row>
    <row r="68" s="5" customFormat="true" ht="27.75" customHeight="true" spans="1:8">
      <c r="A68" s="14"/>
      <c r="B68" s="43" t="s">
        <v>126</v>
      </c>
      <c r="C68" s="19" t="s">
        <v>39</v>
      </c>
      <c r="D68" s="16"/>
      <c r="E68" s="19" t="s">
        <v>51</v>
      </c>
      <c r="F68" s="45">
        <v>30</v>
      </c>
      <c r="G68" s="39" t="s">
        <v>72</v>
      </c>
      <c r="H68" s="46"/>
    </row>
    <row r="69" ht="27.75" customHeight="true" spans="1:7">
      <c r="A69" s="14"/>
      <c r="B69" s="16" t="s">
        <v>127</v>
      </c>
      <c r="C69" s="19" t="s">
        <v>39</v>
      </c>
      <c r="D69" s="16"/>
      <c r="E69" s="19" t="s">
        <v>51</v>
      </c>
      <c r="F69" s="47">
        <v>30</v>
      </c>
      <c r="G69" s="39" t="s">
        <v>72</v>
      </c>
    </row>
  </sheetData>
  <mergeCells count="31">
    <mergeCell ref="A1:B1"/>
    <mergeCell ref="A2:G2"/>
    <mergeCell ref="A5:E5"/>
    <mergeCell ref="A6:E6"/>
    <mergeCell ref="B7:E7"/>
    <mergeCell ref="A24:E24"/>
    <mergeCell ref="B25:E25"/>
    <mergeCell ref="B29:E29"/>
    <mergeCell ref="B31:E31"/>
    <mergeCell ref="B34:E34"/>
    <mergeCell ref="B38:E38"/>
    <mergeCell ref="B42:E42"/>
    <mergeCell ref="B45:E45"/>
    <mergeCell ref="B47:E47"/>
    <mergeCell ref="B50:E50"/>
    <mergeCell ref="B54:E54"/>
    <mergeCell ref="B58:E58"/>
    <mergeCell ref="B64:E64"/>
    <mergeCell ref="A7:A23"/>
    <mergeCell ref="A25:A28"/>
    <mergeCell ref="A29:A30"/>
    <mergeCell ref="A31:A33"/>
    <mergeCell ref="A34:A37"/>
    <mergeCell ref="A38:A41"/>
    <mergeCell ref="A42:A44"/>
    <mergeCell ref="A45:A46"/>
    <mergeCell ref="A47:A49"/>
    <mergeCell ref="A50:A53"/>
    <mergeCell ref="A54:A57"/>
    <mergeCell ref="A58:A63"/>
    <mergeCell ref="A64:A69"/>
  </mergeCells>
  <pageMargins left="0.708661417322835" right="0.708661417322835" top="0.748031496062992" bottom="0.748031496062992" header="0.31496062992126" footer="0.31496062992126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肖</cp:lastModifiedBy>
  <dcterms:created xsi:type="dcterms:W3CDTF">2020-09-24T12:59:00Z</dcterms:created>
  <cp:lastPrinted>2023-09-30T08:01:00Z</cp:lastPrinted>
  <dcterms:modified xsi:type="dcterms:W3CDTF">2023-10-08T16:46:22Z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CCAFDA5079CC45408C96848F8B40276D_13</vt:lpwstr>
  </property>
</Properties>
</file>