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6535" windowHeight="12570" tabRatio="690"/>
  </bookViews>
  <sheets>
    <sheet name="附件1" sheetId="15" r:id="rId1"/>
    <sheet name="附件2" sheetId="17" r:id="rId2"/>
  </sheets>
  <definedNames>
    <definedName name="_xlnm._FilterDatabase" localSheetId="0" hidden="1">附件1!$B$1:$B$178</definedName>
    <definedName name="_xlnm.Print_Titles" localSheetId="0">附件1!$4:$5</definedName>
    <definedName name="_xlnm.Print_Titles" localSheetId="1">附件2!$3:$3</definedName>
  </definedNames>
  <calcPr calcId="144525"/>
</workbook>
</file>

<file path=xl/calcChain.xml><?xml version="1.0" encoding="utf-8"?>
<calcChain xmlns="http://schemas.openxmlformats.org/spreadsheetml/2006/main">
  <c r="H8" i="15" l="1"/>
  <c r="I8" i="15"/>
  <c r="J8" i="15"/>
  <c r="K8" i="15"/>
  <c r="L8" i="15"/>
  <c r="M8" i="15"/>
  <c r="G8" i="15"/>
  <c r="M10" i="15"/>
  <c r="M178" i="15" l="1"/>
  <c r="M177" i="15"/>
  <c r="M176" i="15"/>
  <c r="M175" i="15"/>
  <c r="M174" i="15"/>
  <c r="M173" i="15"/>
  <c r="M172" i="15"/>
  <c r="M171" i="15"/>
  <c r="M170" i="15"/>
  <c r="M169" i="15" s="1"/>
  <c r="M168" i="15"/>
  <c r="M167" i="15"/>
  <c r="M166" i="15"/>
  <c r="M165" i="15"/>
  <c r="M164" i="15"/>
  <c r="M163" i="15"/>
  <c r="M161" i="15"/>
  <c r="M160" i="15"/>
  <c r="M159" i="15"/>
  <c r="M158" i="15"/>
  <c r="M157" i="15"/>
  <c r="M156" i="15"/>
  <c r="M155" i="15"/>
  <c r="M154" i="15"/>
  <c r="M153" i="15"/>
  <c r="M152" i="15"/>
  <c r="M151" i="15"/>
  <c r="M150" i="15"/>
  <c r="M149" i="15"/>
  <c r="M148" i="15"/>
  <c r="M147" i="15" s="1"/>
  <c r="M146" i="15"/>
  <c r="M145" i="15"/>
  <c r="M144" i="15"/>
  <c r="M143" i="15"/>
  <c r="M142" i="15"/>
  <c r="M141" i="15"/>
  <c r="M140" i="15"/>
  <c r="M139" i="15"/>
  <c r="M138" i="15"/>
  <c r="M137" i="15"/>
  <c r="M136" i="15"/>
  <c r="M135" i="15"/>
  <c r="M134" i="15" s="1"/>
  <c r="M133" i="15"/>
  <c r="M132" i="15"/>
  <c r="M131" i="15"/>
  <c r="M130" i="15"/>
  <c r="M129" i="15"/>
  <c r="M128" i="15"/>
  <c r="M127" i="15"/>
  <c r="M126" i="15"/>
  <c r="M125" i="15"/>
  <c r="M124" i="15"/>
  <c r="M123" i="15"/>
  <c r="M122" i="15"/>
  <c r="M121" i="15" s="1"/>
  <c r="M120" i="15"/>
  <c r="M119" i="15"/>
  <c r="M118" i="15"/>
  <c r="M117" i="15"/>
  <c r="M116" i="15"/>
  <c r="M115" i="15"/>
  <c r="M114" i="15"/>
  <c r="M112" i="15"/>
  <c r="M111" i="15"/>
  <c r="M110" i="15"/>
  <c r="M109" i="15"/>
  <c r="M108" i="15"/>
  <c r="M107" i="15" s="1"/>
  <c r="M106" i="15"/>
  <c r="M105" i="15"/>
  <c r="M104" i="15"/>
  <c r="M103" i="15"/>
  <c r="M102" i="15"/>
  <c r="M101" i="15"/>
  <c r="M100" i="15"/>
  <c r="M99" i="15"/>
  <c r="M98" i="15"/>
  <c r="M97" i="15"/>
  <c r="M96" i="15"/>
  <c r="M94" i="15"/>
  <c r="M93" i="15"/>
  <c r="M92" i="15"/>
  <c r="M91" i="15"/>
  <c r="M90" i="15"/>
  <c r="M89" i="15"/>
  <c r="M88" i="15"/>
  <c r="M87" i="15"/>
  <c r="M86" i="15"/>
  <c r="M85" i="15"/>
  <c r="M83" i="15" s="1"/>
  <c r="M84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 s="1"/>
  <c r="M53" i="15"/>
  <c r="M52" i="15"/>
  <c r="M51" i="15"/>
  <c r="M50" i="15"/>
  <c r="M49" i="15"/>
  <c r="M48" i="15"/>
  <c r="M46" i="15"/>
  <c r="M45" i="15"/>
  <c r="M44" i="15"/>
  <c r="M43" i="15"/>
  <c r="M42" i="15"/>
  <c r="M41" i="15"/>
  <c r="M40" i="15"/>
  <c r="M39" i="15"/>
  <c r="M38" i="15"/>
  <c r="M37" i="15"/>
  <c r="M36" i="15" s="1"/>
  <c r="M35" i="15"/>
  <c r="M34" i="15"/>
  <c r="M33" i="15"/>
  <c r="M32" i="15"/>
  <c r="M31" i="15"/>
  <c r="M30" i="15"/>
  <c r="M29" i="15"/>
  <c r="M28" i="15"/>
  <c r="M27" i="15"/>
  <c r="M26" i="15"/>
  <c r="M25" i="15"/>
  <c r="M22" i="15"/>
  <c r="M20" i="15" s="1"/>
  <c r="M21" i="15"/>
  <c r="M12" i="15"/>
  <c r="M13" i="15"/>
  <c r="M14" i="15"/>
  <c r="M15" i="15"/>
  <c r="M16" i="15"/>
  <c r="M17" i="15"/>
  <c r="M18" i="15"/>
  <c r="M19" i="15"/>
  <c r="M11" i="15"/>
  <c r="H7" i="15"/>
  <c r="L7" i="15"/>
  <c r="H20" i="15"/>
  <c r="I20" i="15"/>
  <c r="J20" i="15"/>
  <c r="J7" i="15" s="1"/>
  <c r="K20" i="15"/>
  <c r="L20" i="15"/>
  <c r="G20" i="15"/>
  <c r="I7" i="15" l="1"/>
  <c r="G7" i="15"/>
  <c r="K7" i="15"/>
  <c r="M47" i="15"/>
  <c r="M69" i="15"/>
  <c r="M95" i="15"/>
  <c r="M23" i="15" s="1"/>
  <c r="M113" i="15"/>
  <c r="M162" i="15"/>
  <c r="M24" i="15"/>
  <c r="M7" i="15"/>
  <c r="H169" i="15"/>
  <c r="I169" i="15"/>
  <c r="J169" i="15"/>
  <c r="K169" i="15"/>
  <c r="L169" i="15"/>
  <c r="G169" i="15"/>
  <c r="H162" i="15"/>
  <c r="I162" i="15"/>
  <c r="J162" i="15"/>
  <c r="K162" i="15"/>
  <c r="L162" i="15"/>
  <c r="G162" i="15"/>
  <c r="H147" i="15"/>
  <c r="I147" i="15"/>
  <c r="J147" i="15"/>
  <c r="K147" i="15"/>
  <c r="L147" i="15"/>
  <c r="G147" i="15"/>
  <c r="H134" i="15"/>
  <c r="I134" i="15"/>
  <c r="J134" i="15"/>
  <c r="K134" i="15"/>
  <c r="L134" i="15"/>
  <c r="G134" i="15"/>
  <c r="H121" i="15"/>
  <c r="I121" i="15"/>
  <c r="J121" i="15"/>
  <c r="K121" i="15"/>
  <c r="L121" i="15"/>
  <c r="G121" i="15"/>
  <c r="H113" i="15"/>
  <c r="I113" i="15"/>
  <c r="J113" i="15"/>
  <c r="K113" i="15"/>
  <c r="L113" i="15"/>
  <c r="G113" i="15"/>
  <c r="H107" i="15"/>
  <c r="I107" i="15"/>
  <c r="J107" i="15"/>
  <c r="K107" i="15"/>
  <c r="L107" i="15"/>
  <c r="G107" i="15"/>
  <c r="H95" i="15"/>
  <c r="I95" i="15"/>
  <c r="J95" i="15"/>
  <c r="K95" i="15"/>
  <c r="L95" i="15"/>
  <c r="G95" i="15"/>
  <c r="H83" i="15"/>
  <c r="I83" i="15"/>
  <c r="J83" i="15"/>
  <c r="K83" i="15"/>
  <c r="L83" i="15"/>
  <c r="G83" i="15"/>
  <c r="H69" i="15"/>
  <c r="I69" i="15"/>
  <c r="J69" i="15"/>
  <c r="K69" i="15"/>
  <c r="L69" i="15"/>
  <c r="G69" i="15"/>
  <c r="H54" i="15"/>
  <c r="I54" i="15"/>
  <c r="J54" i="15"/>
  <c r="K54" i="15"/>
  <c r="L54" i="15"/>
  <c r="G54" i="15"/>
  <c r="H47" i="15"/>
  <c r="I47" i="15"/>
  <c r="J47" i="15"/>
  <c r="K47" i="15"/>
  <c r="L47" i="15"/>
  <c r="G47" i="15"/>
  <c r="H36" i="15"/>
  <c r="I36" i="15"/>
  <c r="J36" i="15"/>
  <c r="K36" i="15"/>
  <c r="L36" i="15"/>
  <c r="G36" i="15"/>
  <c r="H24" i="15"/>
  <c r="H23" i="15" s="1"/>
  <c r="H6" i="15" s="1"/>
  <c r="I24" i="15"/>
  <c r="J24" i="15"/>
  <c r="J23" i="15" s="1"/>
  <c r="J6" i="15" s="1"/>
  <c r="K24" i="15"/>
  <c r="K23" i="15" s="1"/>
  <c r="K6" i="15" s="1"/>
  <c r="L24" i="15"/>
  <c r="G24" i="15"/>
  <c r="G23" i="15" l="1"/>
  <c r="G6" i="15" s="1"/>
  <c r="I23" i="15"/>
  <c r="I6" i="15" s="1"/>
  <c r="L23" i="15"/>
  <c r="L6" i="15" s="1"/>
  <c r="M6" i="15"/>
</calcChain>
</file>

<file path=xl/sharedStrings.xml><?xml version="1.0" encoding="utf-8"?>
<sst xmlns="http://schemas.openxmlformats.org/spreadsheetml/2006/main" count="1176" uniqueCount="554">
  <si>
    <t>单位：万元</t>
  </si>
  <si>
    <t>单位名称</t>
  </si>
  <si>
    <t>功能科目</t>
  </si>
  <si>
    <t>政府经济科目</t>
  </si>
  <si>
    <t>部门经济科目</t>
  </si>
  <si>
    <t>全省合计</t>
  </si>
  <si>
    <t>省本级小计</t>
  </si>
  <si>
    <t>省教育厅</t>
  </si>
  <si>
    <t>省教育厅小计</t>
  </si>
  <si>
    <t>2050205高等教育</t>
  </si>
  <si>
    <t>50502商品和服务支出</t>
  </si>
  <si>
    <t>30299其他商品和服务支出</t>
  </si>
  <si>
    <t>湖南师范大学</t>
  </si>
  <si>
    <t>2050202小学教育</t>
  </si>
  <si>
    <t>长沙市第一中学</t>
  </si>
  <si>
    <t>湖南教育电视台</t>
  </si>
  <si>
    <t>2050502教育电视台</t>
  </si>
  <si>
    <t>2050299其他普通教育支出</t>
  </si>
  <si>
    <t>湖南省教育科学研究院</t>
  </si>
  <si>
    <t>湖南省教育厅信息中心</t>
  </si>
  <si>
    <t>市州小计</t>
  </si>
  <si>
    <t>长沙市</t>
  </si>
  <si>
    <t>505对事业单位经常性补助</t>
  </si>
  <si>
    <t>长沙市教育科学研究院</t>
  </si>
  <si>
    <t>浏阳市</t>
  </si>
  <si>
    <t>株洲市</t>
  </si>
  <si>
    <t>醴陵市</t>
  </si>
  <si>
    <t>湘潭市</t>
  </si>
  <si>
    <t>衡阳市</t>
  </si>
  <si>
    <t>衡南县</t>
  </si>
  <si>
    <t>邵阳市</t>
  </si>
  <si>
    <t>邵阳县</t>
  </si>
  <si>
    <t>岳阳市</t>
  </si>
  <si>
    <t>平江县</t>
  </si>
  <si>
    <t>常德市</t>
  </si>
  <si>
    <t>武陵区</t>
  </si>
  <si>
    <t>常德市武陵区第一小学</t>
  </si>
  <si>
    <t>桃源县</t>
  </si>
  <si>
    <t>澧县</t>
  </si>
  <si>
    <t>张家界市</t>
  </si>
  <si>
    <t>永定区</t>
  </si>
  <si>
    <t>益阳市</t>
  </si>
  <si>
    <t>沅江市</t>
  </si>
  <si>
    <t>桃江县</t>
  </si>
  <si>
    <t>郴州市</t>
  </si>
  <si>
    <t>永兴县</t>
  </si>
  <si>
    <t>汝城县</t>
  </si>
  <si>
    <t>永州市</t>
  </si>
  <si>
    <t>零陵区</t>
  </si>
  <si>
    <t>祁阳市</t>
  </si>
  <si>
    <t>怀化市</t>
  </si>
  <si>
    <t>娄底市</t>
  </si>
  <si>
    <t>涟源市</t>
  </si>
  <si>
    <t>吉首市</t>
  </si>
  <si>
    <t>国家智慧教育平台县市区应用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</si>
  <si>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</si>
  <si>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</si>
  <si>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</si>
  <si>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</si>
  <si>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</si>
  <si>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</si>
  <si>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</si>
  <si>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</si>
  <si>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</si>
  <si>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</si>
  <si>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</si>
  <si>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</si>
  <si>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</si>
  <si>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</si>
  <si>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</si>
  <si>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</si>
  <si>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</si>
  <si>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</si>
  <si>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</si>
  <si>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</si>
  <si>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</si>
  <si>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</si>
  <si>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</si>
  <si>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</si>
  <si>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</si>
  <si>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</si>
  <si>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</si>
  <si>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</si>
  <si>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</si>
  <si>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</si>
  <si>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</si>
  <si>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</si>
  <si>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</si>
  <si>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</si>
  <si>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</si>
  <si>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新邵县</t>
  </si>
  <si>
    <t>隆回县</t>
  </si>
  <si>
    <t>洞口县</t>
  </si>
  <si>
    <t>绥宁县</t>
  </si>
  <si>
    <t>新宁县</t>
  </si>
  <si>
    <t>武冈市</t>
  </si>
  <si>
    <t>邵东市</t>
  </si>
  <si>
    <t>岳阳楼区</t>
  </si>
  <si>
    <t>云溪区</t>
  </si>
  <si>
    <t>君山区</t>
  </si>
  <si>
    <t>岳阳县</t>
  </si>
  <si>
    <t>华容县</t>
  </si>
  <si>
    <t>湘阴县</t>
  </si>
  <si>
    <t>汨罗市</t>
  </si>
  <si>
    <t>临湘市</t>
  </si>
  <si>
    <t>鼎城区</t>
  </si>
  <si>
    <t>安乡县</t>
  </si>
  <si>
    <t>汉寿县</t>
  </si>
  <si>
    <t>临澧县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</si>
  <si>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</si>
  <si>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</si>
  <si>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</si>
  <si>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</si>
  <si>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</si>
  <si>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</si>
  <si>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</si>
  <si>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</si>
  <si>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安化县</t>
  </si>
  <si>
    <t>北湖区</t>
  </si>
  <si>
    <t>苏仙区</t>
  </si>
  <si>
    <t>桂阳县</t>
  </si>
  <si>
    <t>宜章县</t>
  </si>
  <si>
    <t>嘉禾县</t>
  </si>
  <si>
    <t>临武县</t>
  </si>
  <si>
    <t>桂东县</t>
  </si>
  <si>
    <t>安仁县</t>
  </si>
  <si>
    <t>资兴市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</si>
  <si>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</si>
  <si>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</si>
  <si>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</si>
  <si>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</si>
  <si>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</si>
  <si>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</si>
  <si>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</si>
  <si>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</si>
  <si>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鹤城区</t>
  </si>
  <si>
    <t>中方县</t>
  </si>
  <si>
    <t>沅陵县</t>
  </si>
  <si>
    <t>辰溪县</t>
  </si>
  <si>
    <t>溆浦县</t>
  </si>
  <si>
    <t>会同县</t>
  </si>
  <si>
    <t>洪江市</t>
  </si>
  <si>
    <t>娄星区</t>
  </si>
  <si>
    <t>双峰县</t>
  </si>
  <si>
    <t>新化县</t>
  </si>
  <si>
    <t>冷水江市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</si>
  <si>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</si>
  <si>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</si>
  <si>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</si>
  <si>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</si>
  <si>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</si>
  <si>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</si>
  <si>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</si>
  <si>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2023年优质品牌数字教育资源开发</t>
  </si>
  <si>
    <t>湖南省就业指导中心</t>
    <phoneticPr fontId="10" type="noConversion"/>
  </si>
  <si>
    <t>湖南省教师发展中心</t>
    <phoneticPr fontId="10" type="noConversion"/>
  </si>
  <si>
    <t>融合应用实验区</t>
  </si>
  <si>
    <t>序号</t>
  </si>
  <si>
    <t>所在单位</t>
  </si>
  <si>
    <t>工作室名称</t>
  </si>
  <si>
    <t>下达经费（万元）</t>
  </si>
  <si>
    <t>省直属</t>
  </si>
  <si>
    <t>中南大学第二附属小学</t>
  </si>
  <si>
    <t>湖南省肖慧小学语文名师网络工作室</t>
  </si>
  <si>
    <t>湖南第一师范学院第二附属小学</t>
  </si>
  <si>
    <t>湖南省邹小红小学语文名师网络工作室</t>
  </si>
  <si>
    <t>国防科技大学附属小学</t>
  </si>
  <si>
    <t>李秋菊小学数学名师网络工作室</t>
  </si>
  <si>
    <t>湖南省黄兴若高中化学名师网络工作室</t>
  </si>
  <si>
    <t>中南大学第一附属小学</t>
  </si>
  <si>
    <t>湖南省黎薇小学音乐名师网络工作室</t>
  </si>
  <si>
    <t>湖南省人民政府直属机关第二幼儿院</t>
  </si>
  <si>
    <t>湖南省陈雯学前教育名师网络工作室</t>
  </si>
  <si>
    <t>中南大学校本部幼儿园</t>
  </si>
  <si>
    <t>湖南省姜英学前教育名师网络工作室</t>
  </si>
  <si>
    <t>中共湖南省委机关新湘幼儿院</t>
  </si>
  <si>
    <t>湖南省王茜学前教育名师网络工作室</t>
  </si>
  <si>
    <t>长沙市湘一芙蓉中学</t>
  </si>
  <si>
    <t>湖南省陈桑尼初中化学网络名师工作室</t>
  </si>
  <si>
    <t>长沙师范附属天健小学</t>
  </si>
  <si>
    <t>湖南省喻沛小学数学名师网络工作室</t>
  </si>
  <si>
    <t>长沙市周南秀峰学校</t>
  </si>
  <si>
    <t>湖南省杨尚上初中道德与法治名师网络工作室</t>
  </si>
  <si>
    <t>浏阳市第一中学</t>
  </si>
  <si>
    <t>湖南省苏柏稳高中通用技术名师网络工作室</t>
  </si>
  <si>
    <t>宁乡市玉潭街道实验小学</t>
  </si>
  <si>
    <t>湖南省刘俊小学语文名师网络工作室</t>
  </si>
  <si>
    <t>市直属</t>
  </si>
  <si>
    <t>长沙市雅礼洋湖实验中学</t>
  </si>
  <si>
    <t>湖南省璩艳霞初中语文名师网络工作室</t>
  </si>
  <si>
    <t>长沙市教育学院</t>
  </si>
  <si>
    <t>湖南省王莉娟初中数学名师网络工作室</t>
  </si>
  <si>
    <t>长沙麓山国际实验小学</t>
  </si>
  <si>
    <t>湖南省黄思思小学科学名师网络工作室</t>
  </si>
  <si>
    <t>长沙市中雅培粹学校</t>
  </si>
  <si>
    <t>湖南省葛敏初中英语名师网络工作室</t>
  </si>
  <si>
    <t>长沙市雅礼中学</t>
  </si>
  <si>
    <t>湖南省黄琼高中英语名师网络工作室</t>
  </si>
  <si>
    <t>长沙麓山国际实验学校</t>
  </si>
  <si>
    <t>湖南省王柱根初中历史名师网络工作室</t>
  </si>
  <si>
    <t>长沙市周南梅溪湖中学</t>
  </si>
  <si>
    <t>湖南省匡林林高中历史名师网络工作室</t>
  </si>
  <si>
    <t>长沙市周南中学</t>
  </si>
  <si>
    <t>湖南省武松健高中历史名师网络工作室</t>
  </si>
  <si>
    <t>长沙市实验中学</t>
  </si>
  <si>
    <t>湖南省谢应龙高中化学工作室</t>
  </si>
  <si>
    <t>湖南省戴岳为中学物理名师网络工作室</t>
  </si>
  <si>
    <t>长沙市长郡梅溪湖中学</t>
  </si>
  <si>
    <t>湖南省易滢高中音乐名师网络工作室</t>
  </si>
  <si>
    <t>长沙市明德中学</t>
  </si>
  <si>
    <t>湖南省郭文静高中数学名师网络工作室</t>
  </si>
  <si>
    <t>长沙市天心区龙湾小学</t>
  </si>
  <si>
    <t>湖南省刘登峰小学数学名师网络工作室</t>
  </si>
  <si>
    <t>长沙市明德天心中学</t>
  </si>
  <si>
    <t>湖南省张艳初中化学名师网络工作室</t>
  </si>
  <si>
    <t>长沙市长郡外国语实验中学</t>
  </si>
  <si>
    <t>湖南省丁华初中物理名师网络工作室</t>
  </si>
  <si>
    <t>长沙市一中金山桥学校</t>
  </si>
  <si>
    <t>湖南省黄悦初中英语名师网络工作室</t>
  </si>
  <si>
    <t>湖南第一师范学院斑马湖小学</t>
  </si>
  <si>
    <t>湖南省陈昱小学美术名师网络工作室</t>
  </si>
  <si>
    <t>长沙市雅礼雨花中学</t>
  </si>
  <si>
    <t>湖南省王德军初中体育名师网络工作室</t>
  </si>
  <si>
    <t>长沙市雨花区砂子塘小学</t>
  </si>
  <si>
    <t>湖南省汤雅棋中小学音乐名师网络工作室</t>
  </si>
  <si>
    <t>湖南师大附中博才实验中学</t>
  </si>
  <si>
    <t>湖南省曾辉初中数学名师网络工作室</t>
  </si>
  <si>
    <t>湖南省金贻富初中历史名师网络工作室</t>
  </si>
  <si>
    <t>长沙高新区</t>
  </si>
  <si>
    <t>长沙高新区麓谷第二小学</t>
  </si>
  <si>
    <t>湖南省漆巍小学道德与法治名师网络工作室</t>
  </si>
  <si>
    <t>长沙县第一中学</t>
  </si>
  <si>
    <t>湖南省肖正根高中语文名师网络工作室</t>
  </si>
  <si>
    <t>长沙县实验中学</t>
  </si>
  <si>
    <t>湖南省罗鹏程高中化学名师网络工作室</t>
  </si>
  <si>
    <t>湖南省周维高中地理名师网络工作室</t>
  </si>
  <si>
    <t>茶陵县舲舫中心小学</t>
  </si>
  <si>
    <t>湖南省谭自云小学道德与法治名师网络工作室</t>
  </si>
  <si>
    <t>株洲市荷塘区红旗路小学</t>
  </si>
  <si>
    <t>湖南省谭婷婷小学语文名师网络工作室</t>
  </si>
  <si>
    <t>株洲市荷塘小学</t>
  </si>
  <si>
    <t>湖南省刘崑文小学数学名师网络工作室</t>
  </si>
  <si>
    <t>株洲市荷塘区文化路小学</t>
  </si>
  <si>
    <t>湖南省孙江波小学科学名师网络工作室</t>
  </si>
  <si>
    <t>株洲市荷塘区天鹅湖学校</t>
  </si>
  <si>
    <t>湖南省肖雅玲小学英语名师网络工作室</t>
  </si>
  <si>
    <t>株洲市芦淞区贺家土中学</t>
  </si>
  <si>
    <t>湖南省王维初中数学名师网络工作室</t>
  </si>
  <si>
    <t>株洲市第四中学</t>
  </si>
  <si>
    <t>湖南省李玮高中生物名师网络工作室</t>
  </si>
  <si>
    <t>株洲市第十八中学</t>
  </si>
  <si>
    <t>湖南省李丽姿高中音乐名师网络工作室</t>
  </si>
  <si>
    <t>株洲市教育科学研究院</t>
  </si>
  <si>
    <t>湖南省吴同秋高中地理名师网络工作室</t>
  </si>
  <si>
    <t>株洲市南方中学</t>
  </si>
  <si>
    <t>湖南省张旭艳高中数学名师网络工作室</t>
  </si>
  <si>
    <t>株洲市第一中学</t>
  </si>
  <si>
    <t>湖南省丁光木中小学心理健康教育名师网络工作室</t>
  </si>
  <si>
    <t>湖南省张葵高中信息技术名师网络工作室</t>
  </si>
  <si>
    <t>湘乡市东方红学校</t>
  </si>
  <si>
    <t>湖南省谢俏小学语文名师网络工作室</t>
  </si>
  <si>
    <t>湘潭市雨湖区金庭学校</t>
  </si>
  <si>
    <t>湖南省邓双小学数学名师网络工作室</t>
  </si>
  <si>
    <t>湘潭市岳塘区滴水湖学校</t>
  </si>
  <si>
    <t>湖南省王娟小学道德与法治名师网络工作室</t>
  </si>
  <si>
    <t>衡南县第九中学</t>
  </si>
  <si>
    <t>湖南省全玲玲中学心理健康教育名师网络工作室</t>
  </si>
  <si>
    <t>衡阳高新区</t>
  </si>
  <si>
    <t>衡阳高新区二塘小学</t>
  </si>
  <si>
    <t>湖南省何跃梅小学语文名师网络工作室</t>
  </si>
  <si>
    <t>衡阳高新技术产业开发区蒸水小学</t>
  </si>
  <si>
    <t>湖南省屈辉小学数学名师网络工作室</t>
  </si>
  <si>
    <t>耒阳实验中学铁路园分校</t>
  </si>
  <si>
    <t>湖南省刘利华初中数学名师网络工作室</t>
  </si>
  <si>
    <t>祁东县第二中学</t>
  </si>
  <si>
    <t>湖南省贺丽云高中生物名师网络工作室</t>
  </si>
  <si>
    <t>衡阳师范学院祁东附属中学</t>
  </si>
  <si>
    <t>湖南省肖彦祺高中地理名师网络工作室</t>
  </si>
  <si>
    <t>衡阳市第一中学</t>
  </si>
  <si>
    <t xml:space="preserve">湖南省周慧颖高中物理名师网络工作室 </t>
  </si>
  <si>
    <t>邵阳市大祥区华夏方圆学校</t>
  </si>
  <si>
    <t>湖南省李美华小学语文名师网络工作室</t>
  </si>
  <si>
    <t>邵阳市大祥区向阳小学</t>
  </si>
  <si>
    <t>湖南省刘雯涓小学数学名师网络工作室</t>
  </si>
  <si>
    <t>邵阳市大祥区第一中学</t>
  </si>
  <si>
    <t>湖南省高佳初中英语名师网络工作室</t>
  </si>
  <si>
    <t>洞口县第三中学</t>
  </si>
  <si>
    <t>湖南省符辉高中生物名师网络工作室</t>
  </si>
  <si>
    <t>隆回县九龙学校</t>
  </si>
  <si>
    <t>湖南省阳怡青初中数学名师网络工作室</t>
  </si>
  <si>
    <t>隆回县第一中学</t>
  </si>
  <si>
    <t>湖南省刘烨高中英语名师网络工作室</t>
  </si>
  <si>
    <t>邵东市两市塘街道城南小学</t>
  </si>
  <si>
    <t>湖南省李林林小学语文名师网络工作室</t>
  </si>
  <si>
    <t>邵阳县长阳铺镇初级中学</t>
  </si>
  <si>
    <t>湖南省邓彬初中历史名师网络工作室</t>
  </si>
  <si>
    <t>邵阳市第十五中学</t>
  </si>
  <si>
    <t>湖南省彭雯初中数学名师网络工作室</t>
  </si>
  <si>
    <t>邵阳市资江学校</t>
  </si>
  <si>
    <t>湖南省林建国小学数学名师网络工作室</t>
  </si>
  <si>
    <t>邵阳市第十二中学</t>
  </si>
  <si>
    <t>湖南省蒋芳初中地理名师网络工作室</t>
  </si>
  <si>
    <t>武冈市第二中学</t>
  </si>
  <si>
    <t>湖南省邓小伍初中物理名师网络工作室</t>
  </si>
  <si>
    <t>新宁县教研室</t>
  </si>
  <si>
    <t>湖南省赵艳红学前教育名师网络工作室</t>
  </si>
  <si>
    <t>临湘市第一完全小学</t>
  </si>
  <si>
    <t>湖南省周新波小学数学名师网络工作室</t>
  </si>
  <si>
    <t>临湘市第五完全小学</t>
  </si>
  <si>
    <t>湖南省李星小学音乐名师网络工作室</t>
  </si>
  <si>
    <t>汨罗市第一中学</t>
  </si>
  <si>
    <t>湖南省杨迎春高中英语名师网络工作室</t>
  </si>
  <si>
    <t>汨罗市归义镇双塘小学</t>
  </si>
  <si>
    <t>湖南省曾丹小学英语名师网络工作室</t>
  </si>
  <si>
    <t>岳阳市教育科学技术研究院</t>
  </si>
  <si>
    <t>湖南省彭晓波初中物理名师网络工作室</t>
  </si>
  <si>
    <t>岳阳市第十四中学</t>
  </si>
  <si>
    <t>湖南省黄成高中物理名师网络工作室</t>
  </si>
  <si>
    <t>湘阴县城关中学</t>
  </si>
  <si>
    <t>湖南省徐敏初中语文名师网络工作室</t>
  </si>
  <si>
    <t>岳阳经开区</t>
  </si>
  <si>
    <t>岳阳经济技术开发区珍珠山小学</t>
  </si>
  <si>
    <t>湖南省周宽小学美术名师网络工作室</t>
  </si>
  <si>
    <t>岳阳市岳阳楼区白杨坡小学</t>
  </si>
  <si>
    <t>湖南省杨翔小学语文名师网络工作室</t>
  </si>
  <si>
    <t>岳阳市第十二中学</t>
  </si>
  <si>
    <t>湖南省危满兰初中英语名师网络工作室</t>
  </si>
  <si>
    <t>岳阳县第一中学集英学校</t>
  </si>
  <si>
    <t>湖南省易雅琴初中英语名师网络工作室</t>
  </si>
  <si>
    <t>安乡县深柳中学</t>
  </si>
  <si>
    <t>湖南省刘业庆初中道德与法治名师网络工作室</t>
  </si>
  <si>
    <t>德山经开区</t>
  </si>
  <si>
    <t>常德经济技术开发区崇德中学</t>
  </si>
  <si>
    <t>湖南省李婷初中英语名师网络工作室</t>
  </si>
  <si>
    <t>常德湖师大附属德山学校</t>
  </si>
  <si>
    <t>湖南省林松茂初中化学名师网络工作室</t>
  </si>
  <si>
    <t>汉寿县詹乐贫中学</t>
  </si>
  <si>
    <t>湖南省刘元梅初中语文名师网络工作室</t>
  </si>
  <si>
    <t>汉寿县第一中学</t>
  </si>
  <si>
    <t>湖南省周亚高中英语名师网络工作室</t>
  </si>
  <si>
    <t>澧县教育局教研室</t>
  </si>
  <si>
    <t>湖南省唐海燕小学语文名师网络工作室</t>
  </si>
  <si>
    <t>澧县第一中学</t>
  </si>
  <si>
    <t>湖南省祁德生高中数学名师网络工作室</t>
  </si>
  <si>
    <t>石门县第四中学</t>
  </si>
  <si>
    <t>湖南省杨娟初中物理名师网络工作室</t>
  </si>
  <si>
    <t>常德市第一中学</t>
  </si>
  <si>
    <t>湖南省杨智慧高中语文名师网络工作室</t>
  </si>
  <si>
    <t>常德市第七中学</t>
  </si>
  <si>
    <t>湖南省汪国志高中化学名师网络工作室</t>
  </si>
  <si>
    <t>常德市教学仪器站</t>
  </si>
  <si>
    <t>湖南省王毅初中生物名师网络工作室</t>
  </si>
  <si>
    <t>常德外国语学校</t>
  </si>
  <si>
    <t>湖南省王辉高中地理名师网络工作室</t>
  </si>
  <si>
    <t>桃源县漳江小学</t>
  </si>
  <si>
    <t>湖南省王兰芳小学数学名师网络工作室</t>
  </si>
  <si>
    <t>常德市武陵区北正街小学</t>
  </si>
  <si>
    <t>湖南省马阿妮小学道德与法治名师网络工作室</t>
  </si>
  <si>
    <t>湖南省陈琳小学美术名师网络工作室</t>
  </si>
  <si>
    <t>常德市武陵区北正街恒大华府小学</t>
  </si>
  <si>
    <t>湖南省谷金艳小学音乐名师网络工作室</t>
  </si>
  <si>
    <t>慈利县金慈实验小学</t>
  </si>
  <si>
    <t>湖南省涂华小学语文名师网络工作室</t>
  </si>
  <si>
    <t>桑植县澧源镇第一小学</t>
  </si>
  <si>
    <t>湖南省吴亚琴小学数学名师网络工作室</t>
  </si>
  <si>
    <t>张家界崇实小学南校</t>
  </si>
  <si>
    <t>湖南省李东海小学数学名师网络工作室</t>
  </si>
  <si>
    <t>张家界敦谊小学</t>
  </si>
  <si>
    <t>湖南省侯晓庆小学音乐名师网络工作室</t>
  </si>
  <si>
    <t>南县城西中学</t>
  </si>
  <si>
    <t>湖南省何婉仪初中道德与法治名师网络工作室</t>
  </si>
  <si>
    <t>南县洗马湖学校</t>
  </si>
  <si>
    <t>湖南省涂丹初中美术名师网络工作室</t>
  </si>
  <si>
    <t>南县教学研究室</t>
  </si>
  <si>
    <t>湖南省喻希小学音乐名师网络工作室</t>
  </si>
  <si>
    <t>南县第一中学</t>
  </si>
  <si>
    <t>湖南省陈敬波高中数学名师网络工作室</t>
  </si>
  <si>
    <t>沅江市桔园学校</t>
  </si>
  <si>
    <t>湖南省潘绍春小学数学名师网络工作室</t>
  </si>
  <si>
    <t>益阳市第六中学初中部</t>
  </si>
  <si>
    <t>湖南省钟艳艳初中语文名师网络工作室</t>
  </si>
  <si>
    <t>益阳市第六中学</t>
  </si>
  <si>
    <t>湖南省丁爱武高中思想政治名师网络工作室</t>
  </si>
  <si>
    <t>郴州市第十九中学</t>
  </si>
  <si>
    <t>湖南省王淑芹初中历史名师网络工作室</t>
  </si>
  <si>
    <t>郴州市第九完全小学</t>
  </si>
  <si>
    <t>湖南省郭阳锋小学音乐名师网络工作室</t>
  </si>
  <si>
    <t>桂阳县东风中学</t>
  </si>
  <si>
    <t>湖南省谭战兰初中语文名师网络工作室</t>
  </si>
  <si>
    <t>桂阳县第三中学</t>
  </si>
  <si>
    <t>湖南省曾伟平高中语文名师网络工作室</t>
  </si>
  <si>
    <t>嘉禾县第五中学</t>
  </si>
  <si>
    <t>湖南省李志星初中美术名师网络工作室</t>
  </si>
  <si>
    <t>临武县第三中学</t>
  </si>
  <si>
    <t>湖南省邓秋萍小学语文名师网络工作室</t>
  </si>
  <si>
    <t>郴州市第二中学</t>
  </si>
  <si>
    <t>湖南省杨兵林高中英语名师网络工作室</t>
  </si>
  <si>
    <t>郴州苏仙中学</t>
  </si>
  <si>
    <t>湖南省刘冬阳初中道德与法治名师网络工作室</t>
  </si>
  <si>
    <t>郴州市第三十二中学</t>
  </si>
  <si>
    <t>湖南省刘芬初中音乐名师网络工作室</t>
  </si>
  <si>
    <t>宜章县湘南红军学校</t>
  </si>
  <si>
    <t>湖南省黄丹初中英语名师网络工作室</t>
  </si>
  <si>
    <t>永兴县湘永学校</t>
  </si>
  <si>
    <t>湖南省朱明会小学科学名师网络工作室</t>
  </si>
  <si>
    <t>永兴县树德初级中学</t>
  </si>
  <si>
    <t>湖南省李松香初中音乐名师网络工作室</t>
  </si>
  <si>
    <t>永州市冷水滩区银象小学</t>
  </si>
  <si>
    <t>湖南省黄雅旻小学语文名师网络工作室</t>
  </si>
  <si>
    <t>永州市冷水滩区岚角山中学</t>
  </si>
  <si>
    <t>湖南省陈永斌初中数学名师网络工作室</t>
  </si>
  <si>
    <t>永州市零陵区七里店小学</t>
  </si>
  <si>
    <t>湖南省黄珊小学英语名师网络工作室</t>
  </si>
  <si>
    <t>宁远县第一中学</t>
  </si>
  <si>
    <t>湖南省卢基敏高中化学名师网络工作室</t>
  </si>
  <si>
    <t>宁远县实验小学</t>
  </si>
  <si>
    <t>湖南省欧阳志贵小学体育名师网络工作室</t>
  </si>
  <si>
    <t>祁阳市第一中学</t>
  </si>
  <si>
    <t>湖南省邓东海高中思想政治名师网络工作室</t>
  </si>
  <si>
    <t>永州市第一中学</t>
  </si>
  <si>
    <t>湖南省唐小艳高中语文名师网络工作室</t>
  </si>
  <si>
    <t>湖南省唐雪艳高中英语名师网络工作室</t>
  </si>
  <si>
    <t>永州市教育科学研究院</t>
  </si>
  <si>
    <t>湖南省杨国斌高中历史名师网络工作室</t>
  </si>
  <si>
    <t>永州市映山小学</t>
  </si>
  <si>
    <t>湖南省胡俊小学音乐名师网络工作室</t>
  </si>
  <si>
    <t>永州市第四中学</t>
  </si>
  <si>
    <t>湖南省蒋丽君高中心理健康教育名师网络工作室</t>
  </si>
  <si>
    <t>湖南省张新军高中信息技术名师网络工作室</t>
  </si>
  <si>
    <t>新田县瑞华实验学校</t>
  </si>
  <si>
    <t>湖南省谢仁芳初中语文名师网络工作室</t>
  </si>
  <si>
    <t>怀化市鹤城区芙蓉学校</t>
  </si>
  <si>
    <t>湖南省唐亚小学道德与法治名师网络工作室</t>
  </si>
  <si>
    <t>怀化市武陵中学</t>
  </si>
  <si>
    <t>湖南省岳振华初中生物名师网络工作室</t>
  </si>
  <si>
    <t>新晃县</t>
  </si>
  <si>
    <t>新晃县晃州镇方家屯完全小学</t>
  </si>
  <si>
    <t>湖南省胡光金小学科学名师网络工作室</t>
  </si>
  <si>
    <t>冷水江市第二中学</t>
  </si>
  <si>
    <t>湖南省谭云奇初中数学名师网络工作室</t>
  </si>
  <si>
    <t>冷水江市第六中学</t>
  </si>
  <si>
    <t>湖南省李宏高中物理名师网络工作室</t>
  </si>
  <si>
    <t>涟源市第一中学</t>
  </si>
  <si>
    <t>湖南省刘献平高中英语名师网络工作室</t>
  </si>
  <si>
    <t>湖南省肖常胜高中思想政治名师网络工作室</t>
  </si>
  <si>
    <t>湖南省郭定芳高中地理名师网络工作室</t>
  </si>
  <si>
    <t>娄星区大科中心学校</t>
  </si>
  <si>
    <t>湖南省曾李小学道德与法治名师网络工作室</t>
  </si>
  <si>
    <t>娄底市第四中学</t>
  </si>
  <si>
    <t>湖南省谢平英中小学心理健康教育名师网络工作室</t>
  </si>
  <si>
    <t>娄底市第一小学</t>
  </si>
  <si>
    <t>湖南省童小红小学英语名师网络工作室</t>
  </si>
  <si>
    <t>娄底市第一中学附属实验学校</t>
  </si>
  <si>
    <t>湖南省王敏慧初中地理名师网络工作室</t>
  </si>
  <si>
    <t>双峰县三塘铺镇三塘铺中学</t>
  </si>
  <si>
    <t>湖南省谢彦初中语文名师网络工作室</t>
  </si>
  <si>
    <t>双峰县第一中学</t>
  </si>
  <si>
    <t>湖南省李双果高中语文名师网络工作室</t>
  </si>
  <si>
    <t>双峰县芙蓉学校</t>
  </si>
  <si>
    <t>湖南省贺慕君中小学综合实践名师网络工作室</t>
  </si>
  <si>
    <t>新化县上渡街道明德学校</t>
  </si>
  <si>
    <t>湖南省袁晓玲小学数学名师网络工作室</t>
  </si>
  <si>
    <t>湘西州</t>
  </si>
  <si>
    <t>凤凰县高级中学</t>
  </si>
  <si>
    <t>湖南省罗龙高中英语名师网络工作室</t>
  </si>
  <si>
    <t>古丈县芙蓉学校</t>
  </si>
  <si>
    <t>湖南省杨薇初中数学名师网络工作室</t>
  </si>
  <si>
    <t>古丈县第一中学</t>
  </si>
  <si>
    <t>湖南省陈志坚高中数学名师网络工作室</t>
  </si>
  <si>
    <t>花垣县华鑫学校</t>
  </si>
  <si>
    <t>湖南省易穗香小学语文名师网络工作室</t>
  </si>
  <si>
    <t>花垣县边城高级中学</t>
  </si>
  <si>
    <t xml:space="preserve">湖南省陈秀坪高中化学名师网络工作室 </t>
  </si>
  <si>
    <t>龙山县思源实验学校</t>
  </si>
  <si>
    <t>湖南省李敏小学美术名师网络工作室</t>
  </si>
  <si>
    <t>州直属</t>
  </si>
  <si>
    <t>吉首大学师范学院附属小学</t>
  </si>
  <si>
    <t>湖南省田芳小学语文名师网络工作室</t>
  </si>
  <si>
    <t>湘西自治州溶江小学</t>
  </si>
  <si>
    <t>湖南省肖静小学数学名师网络工作室</t>
  </si>
  <si>
    <t>2023年省本级教育数字化转型保障经费</t>
  </si>
  <si>
    <t>名师网络工作室</t>
  </si>
  <si>
    <t>怀化市本级</t>
    <phoneticPr fontId="10" type="noConversion"/>
  </si>
  <si>
    <t>长沙市本级</t>
    <phoneticPr fontId="10" type="noConversion"/>
  </si>
  <si>
    <t>株洲市本级</t>
    <phoneticPr fontId="10" type="noConversion"/>
  </si>
  <si>
    <t>湘潭市本级</t>
    <phoneticPr fontId="10" type="noConversion"/>
  </si>
  <si>
    <t>衡阳市本级</t>
    <phoneticPr fontId="10" type="noConversion"/>
  </si>
  <si>
    <t>邵阳市本级</t>
    <phoneticPr fontId="10" type="noConversion"/>
  </si>
  <si>
    <t>岳阳市本级</t>
    <phoneticPr fontId="10" type="noConversion"/>
  </si>
  <si>
    <t>常德市本级</t>
    <phoneticPr fontId="10" type="noConversion"/>
  </si>
  <si>
    <t>张家界市本级</t>
    <phoneticPr fontId="10" type="noConversion"/>
  </si>
  <si>
    <t>益阳市本级</t>
    <phoneticPr fontId="10" type="noConversion"/>
  </si>
  <si>
    <t>郴州市本级</t>
    <phoneticPr fontId="10" type="noConversion"/>
  </si>
  <si>
    <t>永州市本级</t>
    <phoneticPr fontId="10" type="noConversion"/>
  </si>
  <si>
    <t>娄底市本级</t>
    <phoneticPr fontId="10" type="noConversion"/>
  </si>
  <si>
    <t>湘西州本级</t>
    <phoneticPr fontId="10" type="noConversion"/>
  </si>
  <si>
    <t>长沙市高新区</t>
    <phoneticPr fontId="10" type="noConversion"/>
  </si>
  <si>
    <t>衡阳市高新区</t>
    <phoneticPr fontId="10" type="noConversion"/>
  </si>
  <si>
    <t>岳阳经开区</t>
    <phoneticPr fontId="10" type="noConversion"/>
  </si>
  <si>
    <t>德山经开区</t>
    <phoneticPr fontId="10" type="noConversion"/>
  </si>
  <si>
    <t>长沙市小计</t>
    <phoneticPr fontId="10" type="noConversion"/>
  </si>
  <si>
    <t>株洲市小计</t>
    <phoneticPr fontId="10" type="noConversion"/>
  </si>
  <si>
    <t>湘潭市小计</t>
    <phoneticPr fontId="10" type="noConversion"/>
  </si>
  <si>
    <t>衡阳市小计</t>
    <phoneticPr fontId="10" type="noConversion"/>
  </si>
  <si>
    <t>邵阳市小计</t>
    <phoneticPr fontId="10" type="noConversion"/>
  </si>
  <si>
    <t>岳阳市小计</t>
    <phoneticPr fontId="10" type="noConversion"/>
  </si>
  <si>
    <t>常德市小计</t>
    <phoneticPr fontId="10" type="noConversion"/>
  </si>
  <si>
    <t>张家界市小计</t>
    <phoneticPr fontId="10" type="noConversion"/>
  </si>
  <si>
    <t>益阳市小计</t>
    <phoneticPr fontId="10" type="noConversion"/>
  </si>
  <si>
    <t>郴州市小计</t>
    <phoneticPr fontId="10" type="noConversion"/>
  </si>
  <si>
    <t>永州市小计</t>
    <phoneticPr fontId="10" type="noConversion"/>
  </si>
  <si>
    <t>怀化市小计</t>
    <phoneticPr fontId="10" type="noConversion"/>
  </si>
  <si>
    <t>娄底市小计</t>
    <phoneticPr fontId="10" type="noConversion"/>
  </si>
  <si>
    <t>湘西州</t>
    <phoneticPr fontId="10" type="noConversion"/>
  </si>
  <si>
    <t>湘西州小计</t>
    <phoneticPr fontId="10" type="noConversion"/>
  </si>
  <si>
    <t>2050201学前教育</t>
    <phoneticPr fontId="10" type="noConversion"/>
  </si>
  <si>
    <t>2050204高中教育</t>
    <phoneticPr fontId="10" type="noConversion"/>
  </si>
  <si>
    <t>2023年国家智慧教育平台体系延伸拓展经费</t>
    <phoneticPr fontId="10" type="noConversion"/>
  </si>
  <si>
    <t>湖南省机关事务管理局</t>
    <phoneticPr fontId="10" type="noConversion"/>
  </si>
  <si>
    <t>中共湖南省委办公厅</t>
    <phoneticPr fontId="10" type="noConversion"/>
  </si>
  <si>
    <t>其他行业部门小计</t>
    <phoneticPr fontId="10" type="noConversion"/>
  </si>
  <si>
    <t>备注</t>
    <phoneticPr fontId="10" type="noConversion"/>
  </si>
  <si>
    <t>下达金额合计</t>
    <phoneticPr fontId="10" type="noConversion"/>
  </si>
  <si>
    <t>市州</t>
    <phoneticPr fontId="10" type="noConversion"/>
  </si>
  <si>
    <t>县市区</t>
    <phoneticPr fontId="10" type="noConversion"/>
  </si>
  <si>
    <t>2023年名师网络工作室支持经费分配表</t>
    <phoneticPr fontId="10" type="noConversion"/>
  </si>
  <si>
    <t xml:space="preserve">附件2 </t>
    <phoneticPr fontId="10" type="noConversion"/>
  </si>
  <si>
    <t>附件1</t>
    <phoneticPr fontId="10" type="noConversion"/>
  </si>
  <si>
    <t>“三个课堂”资源建设重点支持县100万元</t>
    <phoneticPr fontId="10" type="noConversion"/>
  </si>
  <si>
    <t>其中：数字决策分析支撑项目20万元</t>
    <phoneticPr fontId="10" type="noConversion"/>
  </si>
  <si>
    <t>提前下达2023年第三批教育综合发展专项（教育信息化）资金分配表</t>
    <phoneticPr fontId="10" type="noConversion"/>
  </si>
  <si>
    <t>麻阳县</t>
    <phoneticPr fontId="10" type="noConversion"/>
  </si>
  <si>
    <t>新晃县</t>
    <phoneticPr fontId="10" type="noConversion"/>
  </si>
  <si>
    <t>芷江县</t>
    <phoneticPr fontId="10" type="noConversion"/>
  </si>
  <si>
    <t>靖州县</t>
    <phoneticPr fontId="10" type="noConversion"/>
  </si>
  <si>
    <t>通道县</t>
    <phoneticPr fontId="10" type="noConversion"/>
  </si>
  <si>
    <t>洪江区</t>
    <phoneticPr fontId="10" type="noConversion"/>
  </si>
  <si>
    <t>江华县</t>
    <phoneticPr fontId="10" type="noConversion"/>
  </si>
  <si>
    <t>城步县</t>
    <phoneticPr fontId="10" type="noConversion"/>
  </si>
  <si>
    <t>中南大学第二附属小学2万元；中南大学第一附属小学2万元；中南大学校本部幼儿园2万元</t>
    <phoneticPr fontId="10" type="noConversion"/>
  </si>
  <si>
    <t>中南大学</t>
    <phoneticPr fontId="10" type="noConversion"/>
  </si>
  <si>
    <t>湖南第一师范学院第二附属小学2万元</t>
    <phoneticPr fontId="10" type="noConversion"/>
  </si>
  <si>
    <t>湖南第一师范学院</t>
    <phoneticPr fontId="10" type="noConversion"/>
  </si>
  <si>
    <t>省教育厅系统财务</t>
    <phoneticPr fontId="10" type="noConversion"/>
  </si>
  <si>
    <t>国防科技大学</t>
    <phoneticPr fontId="10" type="noConversion"/>
  </si>
  <si>
    <t>省教育厅系统财务小计</t>
    <phoneticPr fontId="10" type="noConversion"/>
  </si>
  <si>
    <t>国防科技大学附属小学2万元</t>
    <phoneticPr fontId="10" type="noConversion"/>
  </si>
  <si>
    <t>“我是接班人”网络大课堂数字教育资源开发项目450万元</t>
    <phoneticPr fontId="10" type="noConversion"/>
  </si>
  <si>
    <t>“未来建设者”职业启蒙教育品牌资源项目100万元</t>
    <phoneticPr fontId="10" type="noConversion"/>
  </si>
  <si>
    <t>国家24365就业平台延伸保障项目10万元</t>
    <phoneticPr fontId="10" type="noConversion"/>
  </si>
  <si>
    <t>教师发展网接入保障经费20万元</t>
    <phoneticPr fontId="10" type="noConversion"/>
  </si>
  <si>
    <t>其中：国家智慧教育平台(含中小学智慧教育平台)体系延伸保障项目40万元；网络安全保障经费260万元；省教育数据中心运维保障经费280万元；全省教育视频会议系统租赁服务费70万元</t>
    <phoneticPr fontId="10" type="noConversion"/>
  </si>
  <si>
    <t>湖南铁路科技职业技术学院2023年国家智慧教育平台体系延伸拓展经费30万元（国家职业教育、高等教育平台体系延伸保障项目）</t>
    <phoneticPr fontId="10" type="noConversion"/>
  </si>
  <si>
    <t>祁阳市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</si>
</sst>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宋体"/>
      <charset val="134"/>
    </font>
    <font>
      <b/>
      <sz val="11"/>
      <name val="宋体"/>
      <family val="3"/>
      <charset val="134"/>
    </font>
    <font>
      <sz val="14"/>
      <name val="黑体"/>
      <family val="3"/>
      <charset val="134"/>
    </font>
    <font>
      <sz val="12"/>
      <name val="仿宋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4"/>
      <name val="仿宋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2"/>
      <name val="方正小标宋_GBK"/>
      <family val="3"/>
      <charset val="134"/>
    </font>
    <font>
      <sz val="9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"/>
      <family val="3"/>
      <charset val="134"/>
    </font>
    <font>
      <sz val="18"/>
      <name val="方正小标宋简体"/>
      <family val="3"/>
      <charset val="134"/>
    </font>
    <font>
      <b/>
      <sz val="10"/>
      <name val="宋体"/>
      <family val="3"/>
      <charset val="134"/>
    </font>
    <font>
      <sz val="9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9" fillId="0" borderId="0">
      <protection locked="0"/>
    </xf>
    <xf numFmtId="0" fontId="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3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">
    <cellStyle name="_ET_STYLE_NoName_00_" xfId="1"/>
    <cellStyle name="常规" xfId="0" builtinId="0"/>
    <cellStyle name="常规 2" xfId="2"/>
    <cellStyle name="常规_修改总预算情况表(6.4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tabSelected="1" topLeftCell="A160" zoomScaleNormal="100" zoomScaleSheetLayoutView="80" workbookViewId="0">
      <selection activeCell="F138" sqref="F138"/>
    </sheetView>
  </sheetViews>
  <sheetFormatPr defaultColWidth="9" defaultRowHeight="13.5"/>
  <cols>
    <col min="1" max="2" width="11.875" customWidth="1"/>
    <col min="3" max="3" width="11.875" style="25" customWidth="1"/>
    <col min="4" max="5" width="17.875" style="25" customWidth="1"/>
    <col min="6" max="6" width="18.125" style="2" customWidth="1"/>
    <col min="7" max="12" width="12.5" customWidth="1"/>
    <col min="13" max="13" width="9.375" customWidth="1"/>
    <col min="14" max="14" width="21.375" customWidth="1"/>
  </cols>
  <sheetData>
    <row r="1" spans="1:14" ht="18.75">
      <c r="A1" s="3" t="s">
        <v>527</v>
      </c>
      <c r="B1" s="4"/>
      <c r="C1" s="24"/>
      <c r="D1" s="24"/>
      <c r="E1" s="24"/>
      <c r="F1" s="4"/>
      <c r="G1" s="4"/>
      <c r="H1" s="4"/>
      <c r="I1" s="4"/>
      <c r="J1" s="4"/>
      <c r="K1" s="4"/>
      <c r="L1" s="4"/>
      <c r="M1" s="4"/>
    </row>
    <row r="2" spans="1:14" ht="20.25" customHeight="1">
      <c r="A2" s="40" t="s">
        <v>530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7.5" customHeight="1">
      <c r="A3" s="4"/>
      <c r="B3" s="4"/>
      <c r="C3" s="24"/>
      <c r="D3" s="24"/>
      <c r="E3" s="24"/>
      <c r="F3" s="4"/>
      <c r="G3" s="4"/>
      <c r="H3" s="4"/>
      <c r="I3" s="4"/>
      <c r="J3" s="4"/>
      <c r="K3" s="4"/>
      <c r="L3" s="4"/>
      <c r="M3" s="39" t="s">
        <v>0</v>
      </c>
      <c r="N3" s="39"/>
    </row>
    <row r="4" spans="1:14" ht="28.5" customHeight="1">
      <c r="A4" s="53" t="s">
        <v>1</v>
      </c>
      <c r="B4" s="53"/>
      <c r="C4" s="53"/>
      <c r="D4" s="44" t="s">
        <v>2</v>
      </c>
      <c r="E4" s="44" t="s">
        <v>3</v>
      </c>
      <c r="F4" s="53" t="s">
        <v>4</v>
      </c>
      <c r="G4" s="53" t="s">
        <v>54</v>
      </c>
      <c r="H4" s="53" t="s">
        <v>153</v>
      </c>
      <c r="I4" s="53" t="s">
        <v>517</v>
      </c>
      <c r="J4" s="53" t="s">
        <v>156</v>
      </c>
      <c r="K4" s="53" t="s">
        <v>480</v>
      </c>
      <c r="L4" s="53" t="s">
        <v>481</v>
      </c>
      <c r="M4" s="53" t="s">
        <v>522</v>
      </c>
      <c r="N4" s="37" t="s">
        <v>521</v>
      </c>
    </row>
    <row r="5" spans="1:14" ht="41.25" customHeight="1">
      <c r="A5" s="53"/>
      <c r="B5" s="53"/>
      <c r="C5" s="53"/>
      <c r="D5" s="44"/>
      <c r="E5" s="44"/>
      <c r="F5" s="53"/>
      <c r="G5" s="53"/>
      <c r="H5" s="53"/>
      <c r="I5" s="53"/>
      <c r="J5" s="53"/>
      <c r="K5" s="53"/>
      <c r="L5" s="53"/>
      <c r="M5" s="53"/>
      <c r="N5" s="38"/>
    </row>
    <row r="6" spans="1:14" ht="18.75" customHeight="1">
      <c r="A6" s="54" t="s">
        <v>5</v>
      </c>
      <c r="B6" s="55"/>
      <c r="C6" s="55"/>
      <c r="D6" s="55"/>
      <c r="E6" s="55"/>
      <c r="F6" s="56"/>
      <c r="G6" s="23">
        <f t="shared" ref="G6:M6" si="0">G7+G23</f>
        <v>3330</v>
      </c>
      <c r="H6" s="23">
        <f t="shared" si="0"/>
        <v>550</v>
      </c>
      <c r="I6" s="23">
        <f t="shared" si="0"/>
        <v>100</v>
      </c>
      <c r="J6" s="23">
        <f t="shared" si="0"/>
        <v>500</v>
      </c>
      <c r="K6" s="23">
        <f t="shared" si="0"/>
        <v>630</v>
      </c>
      <c r="L6" s="23">
        <f t="shared" si="0"/>
        <v>320</v>
      </c>
      <c r="M6" s="23">
        <f t="shared" si="0"/>
        <v>5430</v>
      </c>
      <c r="N6" s="7"/>
    </row>
    <row r="7" spans="1:14" ht="18.95" customHeight="1">
      <c r="A7" s="57" t="s">
        <v>6</v>
      </c>
      <c r="B7" s="57"/>
      <c r="C7" s="57"/>
      <c r="D7" s="57"/>
      <c r="E7" s="57"/>
      <c r="F7" s="57"/>
      <c r="G7" s="23">
        <f t="shared" ref="G7:M7" si="1">G8+G20</f>
        <v>0</v>
      </c>
      <c r="H7" s="23">
        <f t="shared" si="1"/>
        <v>550</v>
      </c>
      <c r="I7" s="23">
        <f t="shared" si="1"/>
        <v>70</v>
      </c>
      <c r="J7" s="23">
        <f t="shared" si="1"/>
        <v>0</v>
      </c>
      <c r="K7" s="23">
        <f t="shared" si="1"/>
        <v>630</v>
      </c>
      <c r="L7" s="23">
        <f t="shared" si="1"/>
        <v>16</v>
      </c>
      <c r="M7" s="23">
        <f t="shared" si="1"/>
        <v>1266</v>
      </c>
      <c r="N7" s="7"/>
    </row>
    <row r="8" spans="1:14" ht="20.100000000000001" customHeight="1">
      <c r="A8" s="59" t="s">
        <v>7</v>
      </c>
      <c r="B8" s="58" t="s">
        <v>8</v>
      </c>
      <c r="C8" s="58"/>
      <c r="D8" s="58"/>
      <c r="E8" s="58"/>
      <c r="F8" s="58"/>
      <c r="G8" s="22">
        <f>SUM(G9,G11:G19)</f>
        <v>0</v>
      </c>
      <c r="H8" s="22">
        <f t="shared" ref="H8:M8" si="2">SUM(H9,H11:H19)</f>
        <v>550</v>
      </c>
      <c r="I8" s="22">
        <f t="shared" si="2"/>
        <v>70</v>
      </c>
      <c r="J8" s="22">
        <f t="shared" si="2"/>
        <v>0</v>
      </c>
      <c r="K8" s="22">
        <f t="shared" si="2"/>
        <v>630</v>
      </c>
      <c r="L8" s="22">
        <f t="shared" si="2"/>
        <v>12</v>
      </c>
      <c r="M8" s="22">
        <f t="shared" si="2"/>
        <v>1262</v>
      </c>
      <c r="N8" s="7"/>
    </row>
    <row r="9" spans="1:14" ht="20.100000000000001" customHeight="1">
      <c r="A9" s="60"/>
      <c r="B9" s="44" t="s">
        <v>543</v>
      </c>
      <c r="C9" s="48" t="s">
        <v>545</v>
      </c>
      <c r="D9" s="48"/>
      <c r="E9" s="48"/>
      <c r="F9" s="48"/>
      <c r="G9" s="22"/>
      <c r="H9" s="22"/>
      <c r="I9" s="22"/>
      <c r="J9" s="22"/>
      <c r="K9" s="22"/>
      <c r="L9" s="22">
        <v>2</v>
      </c>
      <c r="M9" s="22">
        <v>2</v>
      </c>
      <c r="N9" s="7"/>
    </row>
    <row r="10" spans="1:14" ht="28.5" customHeight="1">
      <c r="A10" s="60"/>
      <c r="B10" s="44"/>
      <c r="C10" s="34" t="s">
        <v>544</v>
      </c>
      <c r="D10" s="34" t="s">
        <v>9</v>
      </c>
      <c r="E10" s="34" t="s">
        <v>10</v>
      </c>
      <c r="F10" s="34" t="s">
        <v>11</v>
      </c>
      <c r="G10" s="22"/>
      <c r="H10" s="22"/>
      <c r="I10" s="22"/>
      <c r="J10" s="22"/>
      <c r="K10" s="22"/>
      <c r="L10" s="14">
        <v>2</v>
      </c>
      <c r="M10" s="14">
        <f>SUM(G10:L10)</f>
        <v>2</v>
      </c>
      <c r="N10" s="35" t="s">
        <v>546</v>
      </c>
    </row>
    <row r="11" spans="1:14" ht="27">
      <c r="A11" s="60"/>
      <c r="B11" s="12">
        <v>100010</v>
      </c>
      <c r="C11" s="18" t="s">
        <v>12</v>
      </c>
      <c r="D11" s="13" t="s">
        <v>9</v>
      </c>
      <c r="E11" s="13" t="s">
        <v>10</v>
      </c>
      <c r="F11" s="13" t="s">
        <v>11</v>
      </c>
      <c r="G11" s="14"/>
      <c r="H11" s="14"/>
      <c r="I11" s="14"/>
      <c r="J11" s="14"/>
      <c r="K11" s="14">
        <v>20</v>
      </c>
      <c r="L11" s="14"/>
      <c r="M11" s="14">
        <f>SUM(G11:L11)</f>
        <v>20</v>
      </c>
      <c r="N11" s="32" t="s">
        <v>529</v>
      </c>
    </row>
    <row r="12" spans="1:14" ht="42" customHeight="1">
      <c r="A12" s="60"/>
      <c r="B12" s="15">
        <v>100040</v>
      </c>
      <c r="C12" s="13" t="s">
        <v>15</v>
      </c>
      <c r="D12" s="26" t="s">
        <v>16</v>
      </c>
      <c r="E12" s="13" t="s">
        <v>10</v>
      </c>
      <c r="F12" s="13" t="s">
        <v>11</v>
      </c>
      <c r="G12" s="14"/>
      <c r="H12" s="14">
        <v>450</v>
      </c>
      <c r="I12" s="14"/>
      <c r="J12" s="14"/>
      <c r="K12" s="14"/>
      <c r="L12" s="14"/>
      <c r="M12" s="14">
        <f t="shared" ref="M12:M19" si="3">SUM(G12:L12)</f>
        <v>450</v>
      </c>
      <c r="N12" s="35" t="s">
        <v>547</v>
      </c>
    </row>
    <row r="13" spans="1:14" ht="33.950000000000003" customHeight="1">
      <c r="A13" s="60"/>
      <c r="B13" s="20">
        <v>100036</v>
      </c>
      <c r="C13" s="18" t="s">
        <v>154</v>
      </c>
      <c r="D13" s="26" t="s">
        <v>17</v>
      </c>
      <c r="E13" s="26" t="s">
        <v>10</v>
      </c>
      <c r="F13" s="6" t="s">
        <v>11</v>
      </c>
      <c r="G13" s="14"/>
      <c r="H13" s="14"/>
      <c r="I13" s="14">
        <v>10</v>
      </c>
      <c r="J13" s="14"/>
      <c r="K13" s="14"/>
      <c r="L13" s="14"/>
      <c r="M13" s="14">
        <f t="shared" si="3"/>
        <v>10</v>
      </c>
      <c r="N13" s="35" t="s">
        <v>549</v>
      </c>
    </row>
    <row r="14" spans="1:14" ht="33.950000000000003" customHeight="1">
      <c r="A14" s="60"/>
      <c r="B14" s="20">
        <v>100049</v>
      </c>
      <c r="C14" s="18" t="s">
        <v>155</v>
      </c>
      <c r="D14" s="26" t="s">
        <v>17</v>
      </c>
      <c r="E14" s="26" t="s">
        <v>10</v>
      </c>
      <c r="F14" s="6" t="s">
        <v>11</v>
      </c>
      <c r="G14" s="14"/>
      <c r="H14" s="14"/>
      <c r="I14" s="14">
        <v>20</v>
      </c>
      <c r="J14" s="14"/>
      <c r="K14" s="14"/>
      <c r="L14" s="14"/>
      <c r="M14" s="14">
        <f t="shared" si="3"/>
        <v>20</v>
      </c>
      <c r="N14" s="64" t="s">
        <v>550</v>
      </c>
    </row>
    <row r="15" spans="1:14" ht="32.25" customHeight="1">
      <c r="A15" s="60"/>
      <c r="B15" s="16">
        <v>100043</v>
      </c>
      <c r="C15" s="13" t="s">
        <v>18</v>
      </c>
      <c r="D15" s="13" t="s">
        <v>17</v>
      </c>
      <c r="E15" s="13" t="s">
        <v>10</v>
      </c>
      <c r="F15" s="13" t="s">
        <v>11</v>
      </c>
      <c r="G15" s="14"/>
      <c r="H15" s="14">
        <v>100</v>
      </c>
      <c r="I15" s="14"/>
      <c r="J15" s="14"/>
      <c r="K15" s="14"/>
      <c r="L15" s="14"/>
      <c r="M15" s="14">
        <f t="shared" si="3"/>
        <v>100</v>
      </c>
      <c r="N15" s="64" t="s">
        <v>548</v>
      </c>
    </row>
    <row r="16" spans="1:14" s="1" customFormat="1" ht="90.75" customHeight="1">
      <c r="A16" s="60"/>
      <c r="B16" s="17">
        <v>100045</v>
      </c>
      <c r="C16" s="18" t="s">
        <v>19</v>
      </c>
      <c r="D16" s="13" t="s">
        <v>17</v>
      </c>
      <c r="E16" s="13" t="s">
        <v>10</v>
      </c>
      <c r="F16" s="13" t="s">
        <v>11</v>
      </c>
      <c r="G16" s="14"/>
      <c r="H16" s="14"/>
      <c r="I16" s="14">
        <v>40</v>
      </c>
      <c r="J16" s="14"/>
      <c r="K16" s="14">
        <v>610</v>
      </c>
      <c r="L16" s="14"/>
      <c r="M16" s="14">
        <f t="shared" si="3"/>
        <v>650</v>
      </c>
      <c r="N16" s="9" t="s">
        <v>551</v>
      </c>
    </row>
    <row r="17" spans="1:14" s="1" customFormat="1" ht="28.5" customHeight="1">
      <c r="A17" s="60"/>
      <c r="B17" s="20">
        <v>100037</v>
      </c>
      <c r="C17" s="13" t="s">
        <v>14</v>
      </c>
      <c r="D17" s="13" t="s">
        <v>516</v>
      </c>
      <c r="E17" s="26" t="s">
        <v>10</v>
      </c>
      <c r="F17" s="6" t="s">
        <v>11</v>
      </c>
      <c r="G17" s="12"/>
      <c r="H17" s="12"/>
      <c r="I17" s="12"/>
      <c r="J17" s="12"/>
      <c r="K17" s="12"/>
      <c r="L17" s="12">
        <v>2</v>
      </c>
      <c r="M17" s="14">
        <f t="shared" si="3"/>
        <v>2</v>
      </c>
      <c r="N17" s="36"/>
    </row>
    <row r="18" spans="1:14" s="1" customFormat="1" ht="66" customHeight="1">
      <c r="A18" s="60"/>
      <c r="B18" s="33">
        <v>100050</v>
      </c>
      <c r="C18" s="33" t="s">
        <v>540</v>
      </c>
      <c r="D18" s="26" t="s">
        <v>13</v>
      </c>
      <c r="E18" s="26" t="s">
        <v>10</v>
      </c>
      <c r="F18" s="6" t="s">
        <v>11</v>
      </c>
      <c r="G18" s="12"/>
      <c r="H18" s="12"/>
      <c r="I18" s="12"/>
      <c r="J18" s="12"/>
      <c r="K18" s="12"/>
      <c r="L18" s="12">
        <v>6</v>
      </c>
      <c r="M18" s="14">
        <f t="shared" si="3"/>
        <v>6</v>
      </c>
      <c r="N18" s="35" t="s">
        <v>539</v>
      </c>
    </row>
    <row r="19" spans="1:14" s="1" customFormat="1" ht="28.5" customHeight="1">
      <c r="A19" s="60"/>
      <c r="B19" s="33">
        <v>100023</v>
      </c>
      <c r="C19" s="33" t="s">
        <v>542</v>
      </c>
      <c r="D19" s="26" t="s">
        <v>13</v>
      </c>
      <c r="E19" s="26" t="s">
        <v>10</v>
      </c>
      <c r="F19" s="6" t="s">
        <v>11</v>
      </c>
      <c r="G19" s="12"/>
      <c r="H19" s="12"/>
      <c r="I19" s="12"/>
      <c r="J19" s="12"/>
      <c r="K19" s="12"/>
      <c r="L19" s="12">
        <v>2</v>
      </c>
      <c r="M19" s="14">
        <f t="shared" si="3"/>
        <v>2</v>
      </c>
      <c r="N19" s="35" t="s">
        <v>541</v>
      </c>
    </row>
    <row r="20" spans="1:14" s="1" customFormat="1" ht="28.5" customHeight="1">
      <c r="A20" s="61" t="s">
        <v>520</v>
      </c>
      <c r="B20" s="58"/>
      <c r="C20" s="58"/>
      <c r="D20" s="58"/>
      <c r="E20" s="58"/>
      <c r="F20" s="62"/>
      <c r="G20" s="21">
        <f>SUM(G21:G22)</f>
        <v>0</v>
      </c>
      <c r="H20" s="21">
        <f t="shared" ref="H20:M20" si="4">SUM(H21:H22)</f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4</v>
      </c>
      <c r="M20" s="21">
        <f t="shared" si="4"/>
        <v>4</v>
      </c>
      <c r="N20" s="27"/>
    </row>
    <row r="21" spans="1:14" s="1" customFormat="1" ht="28.5" customHeight="1">
      <c r="A21" s="18" t="s">
        <v>518</v>
      </c>
      <c r="B21" s="44" t="s">
        <v>171</v>
      </c>
      <c r="C21" s="44"/>
      <c r="D21" s="13" t="s">
        <v>515</v>
      </c>
      <c r="E21" s="26" t="s">
        <v>10</v>
      </c>
      <c r="F21" s="6" t="s">
        <v>11</v>
      </c>
      <c r="G21" s="12"/>
      <c r="H21" s="12"/>
      <c r="I21" s="12"/>
      <c r="J21" s="12"/>
      <c r="K21" s="12"/>
      <c r="L21" s="12">
        <v>2</v>
      </c>
      <c r="M21" s="14">
        <f t="shared" ref="M21:M22" si="5">SUM(G21:L21)</f>
        <v>2</v>
      </c>
      <c r="N21" s="27"/>
    </row>
    <row r="22" spans="1:14" s="1" customFormat="1" ht="28.5" customHeight="1">
      <c r="A22" s="18" t="s">
        <v>519</v>
      </c>
      <c r="B22" s="44" t="s">
        <v>175</v>
      </c>
      <c r="C22" s="44"/>
      <c r="D22" s="13" t="s">
        <v>515</v>
      </c>
      <c r="E22" s="26" t="s">
        <v>10</v>
      </c>
      <c r="F22" s="6" t="s">
        <v>11</v>
      </c>
      <c r="G22" s="12"/>
      <c r="H22" s="12"/>
      <c r="I22" s="12"/>
      <c r="J22" s="12"/>
      <c r="K22" s="12"/>
      <c r="L22" s="12">
        <v>2</v>
      </c>
      <c r="M22" s="14">
        <f t="shared" si="5"/>
        <v>2</v>
      </c>
      <c r="N22" s="27"/>
    </row>
    <row r="23" spans="1:14" s="1" customFormat="1" ht="18" customHeight="1">
      <c r="A23" s="5"/>
      <c r="B23" s="51" t="s">
        <v>20</v>
      </c>
      <c r="C23" s="52"/>
      <c r="D23" s="52"/>
      <c r="E23" s="52"/>
      <c r="F23" s="52"/>
      <c r="G23" s="11">
        <f>G24+G36+G47+G54+G69+G83+G95+G107+G113+G121+G134+G147+G162+G169</f>
        <v>3330</v>
      </c>
      <c r="H23" s="11">
        <f t="shared" ref="H23:M23" si="6">H24+H36+H47+H54+H69+H83+H95+H107+H113+H121+H134+H147+H162+H169</f>
        <v>0</v>
      </c>
      <c r="I23" s="11">
        <f t="shared" si="6"/>
        <v>30</v>
      </c>
      <c r="J23" s="11">
        <f t="shared" si="6"/>
        <v>500</v>
      </c>
      <c r="K23" s="11">
        <f t="shared" si="6"/>
        <v>0</v>
      </c>
      <c r="L23" s="11">
        <f t="shared" si="6"/>
        <v>304</v>
      </c>
      <c r="M23" s="11">
        <f t="shared" si="6"/>
        <v>4164</v>
      </c>
      <c r="N23" s="27"/>
    </row>
    <row r="24" spans="1:14" ht="28.5" customHeight="1">
      <c r="A24" s="41" t="s">
        <v>21</v>
      </c>
      <c r="B24" s="45" t="s">
        <v>500</v>
      </c>
      <c r="C24" s="46"/>
      <c r="D24" s="46"/>
      <c r="E24" s="46"/>
      <c r="F24" s="47"/>
      <c r="G24" s="19">
        <f>SUM(G25:G35)</f>
        <v>120</v>
      </c>
      <c r="H24" s="19">
        <f t="shared" ref="H24:M24" si="7">SUM(H25:H35)</f>
        <v>0</v>
      </c>
      <c r="I24" s="19">
        <f t="shared" si="7"/>
        <v>0</v>
      </c>
      <c r="J24" s="19">
        <f t="shared" si="7"/>
        <v>100</v>
      </c>
      <c r="K24" s="19">
        <f t="shared" si="7"/>
        <v>0</v>
      </c>
      <c r="L24" s="19">
        <f t="shared" si="7"/>
        <v>60</v>
      </c>
      <c r="M24" s="19">
        <f t="shared" si="7"/>
        <v>280</v>
      </c>
      <c r="N24" s="7"/>
    </row>
    <row r="25" spans="1:14" ht="28.5" customHeight="1">
      <c r="A25" s="42"/>
      <c r="B25" s="49" t="s">
        <v>483</v>
      </c>
      <c r="C25" s="50"/>
      <c r="D25" s="26" t="s">
        <v>17</v>
      </c>
      <c r="E25" s="26" t="s">
        <v>22</v>
      </c>
      <c r="F25" s="10"/>
      <c r="G25" s="10">
        <v>30</v>
      </c>
      <c r="H25" s="10"/>
      <c r="I25" s="10"/>
      <c r="J25" s="10"/>
      <c r="K25" s="10"/>
      <c r="L25" s="10">
        <v>24</v>
      </c>
      <c r="M25" s="14">
        <f t="shared" ref="M25:M88" si="8">SUM(G25:L25)</f>
        <v>54</v>
      </c>
      <c r="N25" s="7"/>
    </row>
    <row r="26" spans="1:14" ht="28.5" customHeight="1">
      <c r="A26" s="42"/>
      <c r="B26" s="49" t="s">
        <v>55</v>
      </c>
      <c r="C26" s="50"/>
      <c r="D26" s="26" t="s">
        <v>17</v>
      </c>
      <c r="E26" s="26" t="s">
        <v>22</v>
      </c>
      <c r="F26" s="10"/>
      <c r="G26" s="10">
        <v>10</v>
      </c>
      <c r="H26" s="10"/>
      <c r="I26" s="10"/>
      <c r="J26" s="10"/>
      <c r="K26" s="10"/>
      <c r="L26" s="10">
        <v>2</v>
      </c>
      <c r="M26" s="14">
        <f t="shared" si="8"/>
        <v>12</v>
      </c>
      <c r="N26" s="7"/>
    </row>
    <row r="27" spans="1:14" ht="28.5" customHeight="1">
      <c r="A27" s="42"/>
      <c r="B27" s="49" t="s">
        <v>56</v>
      </c>
      <c r="C27" s="50"/>
      <c r="D27" s="26" t="s">
        <v>17</v>
      </c>
      <c r="E27" s="26" t="s">
        <v>22</v>
      </c>
      <c r="F27" s="10"/>
      <c r="G27" s="10">
        <v>10</v>
      </c>
      <c r="H27" s="10"/>
      <c r="I27" s="10"/>
      <c r="J27" s="10"/>
      <c r="K27" s="10"/>
      <c r="L27" s="10">
        <v>6</v>
      </c>
      <c r="M27" s="14">
        <f t="shared" si="8"/>
        <v>16</v>
      </c>
      <c r="N27" s="7"/>
    </row>
    <row r="28" spans="1:14" ht="28.5" customHeight="1">
      <c r="A28" s="42"/>
      <c r="B28" s="49" t="s">
        <v>57</v>
      </c>
      <c r="C28" s="50"/>
      <c r="D28" s="26" t="s">
        <v>17</v>
      </c>
      <c r="E28" s="26" t="s">
        <v>22</v>
      </c>
      <c r="F28" s="10"/>
      <c r="G28" s="10">
        <v>10</v>
      </c>
      <c r="H28" s="10"/>
      <c r="I28" s="10"/>
      <c r="J28" s="10"/>
      <c r="K28" s="10"/>
      <c r="L28" s="10">
        <v>4</v>
      </c>
      <c r="M28" s="14">
        <f t="shared" si="8"/>
        <v>14</v>
      </c>
      <c r="N28" s="7"/>
    </row>
    <row r="29" spans="1:14" ht="28.5" customHeight="1">
      <c r="A29" s="42"/>
      <c r="B29" s="49" t="s">
        <v>58</v>
      </c>
      <c r="C29" s="50"/>
      <c r="D29" s="26" t="s">
        <v>17</v>
      </c>
      <c r="E29" s="26" t="s">
        <v>22</v>
      </c>
      <c r="F29" s="10"/>
      <c r="G29" s="10">
        <v>10</v>
      </c>
      <c r="H29" s="10"/>
      <c r="I29" s="10"/>
      <c r="J29" s="10">
        <v>50</v>
      </c>
      <c r="K29" s="10"/>
      <c r="L29" s="10">
        <v>4</v>
      </c>
      <c r="M29" s="14">
        <f t="shared" si="8"/>
        <v>64</v>
      </c>
      <c r="N29" s="7"/>
    </row>
    <row r="30" spans="1:14" ht="28.5" customHeight="1">
      <c r="A30" s="42"/>
      <c r="B30" s="49" t="s">
        <v>59</v>
      </c>
      <c r="C30" s="50"/>
      <c r="D30" s="26" t="s">
        <v>17</v>
      </c>
      <c r="E30" s="26" t="s">
        <v>22</v>
      </c>
      <c r="F30" s="10"/>
      <c r="G30" s="10">
        <v>10</v>
      </c>
      <c r="H30" s="10"/>
      <c r="I30" s="10"/>
      <c r="J30" s="10"/>
      <c r="K30" s="10"/>
      <c r="L30" s="10">
        <v>4</v>
      </c>
      <c r="M30" s="14">
        <f t="shared" si="8"/>
        <v>14</v>
      </c>
      <c r="N30" s="7"/>
    </row>
    <row r="31" spans="1:14" ht="28.5" customHeight="1">
      <c r="A31" s="42"/>
      <c r="B31" s="49" t="s">
        <v>60</v>
      </c>
      <c r="C31" s="50"/>
      <c r="D31" s="26" t="s">
        <v>17</v>
      </c>
      <c r="E31" s="26" t="s">
        <v>22</v>
      </c>
      <c r="F31" s="10"/>
      <c r="G31" s="10">
        <v>10</v>
      </c>
      <c r="H31" s="10"/>
      <c r="I31" s="10"/>
      <c r="J31" s="10"/>
      <c r="K31" s="10"/>
      <c r="L31" s="10">
        <v>4</v>
      </c>
      <c r="M31" s="14">
        <f t="shared" si="8"/>
        <v>14</v>
      </c>
      <c r="N31" s="7"/>
    </row>
    <row r="32" spans="1:14" ht="28.5" customHeight="1">
      <c r="A32" s="42"/>
      <c r="B32" s="49" t="s">
        <v>496</v>
      </c>
      <c r="C32" s="50"/>
      <c r="D32" s="26" t="s">
        <v>17</v>
      </c>
      <c r="E32" s="26" t="s">
        <v>22</v>
      </c>
      <c r="F32" s="10"/>
      <c r="G32" s="10"/>
      <c r="H32" s="10"/>
      <c r="I32" s="10"/>
      <c r="J32" s="10">
        <v>50</v>
      </c>
      <c r="K32" s="10"/>
      <c r="L32" s="10">
        <v>2</v>
      </c>
      <c r="M32" s="14">
        <f t="shared" si="8"/>
        <v>52</v>
      </c>
      <c r="N32" s="7"/>
    </row>
    <row r="33" spans="1:14" ht="28.5" customHeight="1">
      <c r="A33" s="42"/>
      <c r="B33" s="49" t="s">
        <v>61</v>
      </c>
      <c r="C33" s="50"/>
      <c r="D33" s="26" t="s">
        <v>17</v>
      </c>
      <c r="E33" s="26" t="s">
        <v>22</v>
      </c>
      <c r="F33" s="10"/>
      <c r="G33" s="10">
        <v>10</v>
      </c>
      <c r="H33" s="10"/>
      <c r="I33" s="10"/>
      <c r="J33" s="10"/>
      <c r="K33" s="10"/>
      <c r="L33" s="10">
        <v>6</v>
      </c>
      <c r="M33" s="14">
        <f t="shared" si="8"/>
        <v>16</v>
      </c>
      <c r="N33" s="7"/>
    </row>
    <row r="34" spans="1:14" ht="28.5" customHeight="1">
      <c r="A34" s="42"/>
      <c r="B34" s="49" t="s">
        <v>24</v>
      </c>
      <c r="C34" s="50"/>
      <c r="D34" s="26" t="s">
        <v>17</v>
      </c>
      <c r="E34" s="26" t="s">
        <v>22</v>
      </c>
      <c r="F34" s="10"/>
      <c r="G34" s="10">
        <v>10</v>
      </c>
      <c r="H34" s="10"/>
      <c r="I34" s="10"/>
      <c r="J34" s="10"/>
      <c r="K34" s="10"/>
      <c r="L34" s="10">
        <v>2</v>
      </c>
      <c r="M34" s="14">
        <f t="shared" si="8"/>
        <v>12</v>
      </c>
      <c r="N34" s="7"/>
    </row>
    <row r="35" spans="1:14" ht="28.5" customHeight="1">
      <c r="A35" s="43"/>
      <c r="B35" s="49" t="s">
        <v>62</v>
      </c>
      <c r="C35" s="50"/>
      <c r="D35" s="26" t="s">
        <v>17</v>
      </c>
      <c r="E35" s="26" t="s">
        <v>22</v>
      </c>
      <c r="F35" s="10"/>
      <c r="G35" s="10">
        <v>10</v>
      </c>
      <c r="H35" s="10"/>
      <c r="I35" s="10"/>
      <c r="J35" s="10"/>
      <c r="K35" s="10"/>
      <c r="L35" s="10">
        <v>2</v>
      </c>
      <c r="M35" s="14">
        <f t="shared" si="8"/>
        <v>12</v>
      </c>
      <c r="N35" s="7"/>
    </row>
    <row r="36" spans="1:14" ht="28.5" customHeight="1">
      <c r="A36" s="41" t="s">
        <v>25</v>
      </c>
      <c r="B36" s="45" t="s">
        <v>501</v>
      </c>
      <c r="C36" s="46"/>
      <c r="D36" s="46"/>
      <c r="E36" s="46"/>
      <c r="F36" s="47"/>
      <c r="G36" s="19">
        <f t="shared" ref="G36:M36" si="9">SUM(G37:G46)</f>
        <v>160</v>
      </c>
      <c r="H36" s="19">
        <f t="shared" si="9"/>
        <v>0</v>
      </c>
      <c r="I36" s="19">
        <f t="shared" si="9"/>
        <v>30</v>
      </c>
      <c r="J36" s="19">
        <f t="shared" si="9"/>
        <v>0</v>
      </c>
      <c r="K36" s="19">
        <f t="shared" si="9"/>
        <v>0</v>
      </c>
      <c r="L36" s="19">
        <f t="shared" si="9"/>
        <v>24</v>
      </c>
      <c r="M36" s="19">
        <f t="shared" si="9"/>
        <v>214</v>
      </c>
      <c r="N36" s="7"/>
    </row>
    <row r="37" spans="1:14" ht="82.5" customHeight="1">
      <c r="A37" s="42"/>
      <c r="B37" s="49" t="s">
        <v>484</v>
      </c>
      <c r="C37" s="50"/>
      <c r="D37" s="26" t="s">
        <v>17</v>
      </c>
      <c r="E37" s="26" t="s">
        <v>22</v>
      </c>
      <c r="F37" s="10"/>
      <c r="G37" s="10">
        <v>30</v>
      </c>
      <c r="H37" s="10"/>
      <c r="I37" s="10">
        <v>30</v>
      </c>
      <c r="J37" s="10"/>
      <c r="K37" s="10"/>
      <c r="L37" s="10">
        <v>12</v>
      </c>
      <c r="M37" s="14">
        <f t="shared" si="8"/>
        <v>72</v>
      </c>
      <c r="N37" s="10" t="s">
        <v>552</v>
      </c>
    </row>
    <row r="38" spans="1:14" ht="28.5" customHeight="1">
      <c r="A38" s="42"/>
      <c r="B38" s="49" t="s">
        <v>63</v>
      </c>
      <c r="C38" s="50"/>
      <c r="D38" s="26" t="s">
        <v>17</v>
      </c>
      <c r="E38" s="26" t="s">
        <v>22</v>
      </c>
      <c r="F38" s="10"/>
      <c r="G38" s="10">
        <v>10</v>
      </c>
      <c r="H38" s="10"/>
      <c r="I38" s="10"/>
      <c r="J38" s="10"/>
      <c r="K38" s="10"/>
      <c r="L38" s="10">
        <v>8</v>
      </c>
      <c r="M38" s="14">
        <f t="shared" si="8"/>
        <v>18</v>
      </c>
      <c r="N38" s="7"/>
    </row>
    <row r="39" spans="1:14" ht="28.5" customHeight="1">
      <c r="A39" s="42"/>
      <c r="B39" s="49" t="s">
        <v>64</v>
      </c>
      <c r="C39" s="50"/>
      <c r="D39" s="26" t="s">
        <v>17</v>
      </c>
      <c r="E39" s="26" t="s">
        <v>22</v>
      </c>
      <c r="F39" s="10"/>
      <c r="G39" s="10">
        <v>10</v>
      </c>
      <c r="H39" s="10"/>
      <c r="I39" s="10"/>
      <c r="J39" s="10"/>
      <c r="K39" s="10"/>
      <c r="L39" s="10">
        <v>2</v>
      </c>
      <c r="M39" s="14">
        <f t="shared" si="8"/>
        <v>12</v>
      </c>
      <c r="N39" s="7"/>
    </row>
    <row r="40" spans="1:14" ht="28.5" customHeight="1">
      <c r="A40" s="42"/>
      <c r="B40" s="49" t="s">
        <v>65</v>
      </c>
      <c r="C40" s="50"/>
      <c r="D40" s="26" t="s">
        <v>17</v>
      </c>
      <c r="E40" s="26" t="s">
        <v>22</v>
      </c>
      <c r="F40" s="10"/>
      <c r="G40" s="10">
        <v>10</v>
      </c>
      <c r="H40" s="10"/>
      <c r="I40" s="10"/>
      <c r="J40" s="10"/>
      <c r="K40" s="10"/>
      <c r="L40" s="10"/>
      <c r="M40" s="14">
        <f t="shared" si="8"/>
        <v>10</v>
      </c>
      <c r="N40" s="7"/>
    </row>
    <row r="41" spans="1:14" ht="28.5" customHeight="1">
      <c r="A41" s="42"/>
      <c r="B41" s="49" t="s">
        <v>66</v>
      </c>
      <c r="C41" s="50"/>
      <c r="D41" s="26" t="s">
        <v>17</v>
      </c>
      <c r="E41" s="26" t="s">
        <v>22</v>
      </c>
      <c r="F41" s="10"/>
      <c r="G41" s="10">
        <v>10</v>
      </c>
      <c r="H41" s="10"/>
      <c r="I41" s="10"/>
      <c r="J41" s="10"/>
      <c r="K41" s="10"/>
      <c r="L41" s="10"/>
      <c r="M41" s="14">
        <f t="shared" si="8"/>
        <v>10</v>
      </c>
      <c r="N41" s="7"/>
    </row>
    <row r="42" spans="1:14" ht="28.5" customHeight="1">
      <c r="A42" s="42"/>
      <c r="B42" s="49" t="s">
        <v>67</v>
      </c>
      <c r="C42" s="50"/>
      <c r="D42" s="26" t="s">
        <v>17</v>
      </c>
      <c r="E42" s="26" t="s">
        <v>22</v>
      </c>
      <c r="F42" s="10"/>
      <c r="G42" s="10">
        <v>10</v>
      </c>
      <c r="H42" s="10"/>
      <c r="I42" s="10"/>
      <c r="J42" s="10"/>
      <c r="K42" s="10"/>
      <c r="L42" s="10"/>
      <c r="M42" s="14">
        <f t="shared" si="8"/>
        <v>10</v>
      </c>
      <c r="N42" s="7"/>
    </row>
    <row r="43" spans="1:14" ht="28.5" customHeight="1">
      <c r="A43" s="42"/>
      <c r="B43" s="49" t="s">
        <v>68</v>
      </c>
      <c r="C43" s="50"/>
      <c r="D43" s="26" t="s">
        <v>17</v>
      </c>
      <c r="E43" s="26" t="s">
        <v>22</v>
      </c>
      <c r="F43" s="10"/>
      <c r="G43" s="10">
        <v>10</v>
      </c>
      <c r="H43" s="10"/>
      <c r="I43" s="10"/>
      <c r="J43" s="10"/>
      <c r="K43" s="10"/>
      <c r="L43" s="10"/>
      <c r="M43" s="14">
        <f t="shared" si="8"/>
        <v>10</v>
      </c>
      <c r="N43" s="7"/>
    </row>
    <row r="44" spans="1:14" ht="28.5" customHeight="1">
      <c r="A44" s="42"/>
      <c r="B44" s="49" t="s">
        <v>69</v>
      </c>
      <c r="C44" s="50"/>
      <c r="D44" s="26" t="s">
        <v>17</v>
      </c>
      <c r="E44" s="26" t="s">
        <v>22</v>
      </c>
      <c r="F44" s="10"/>
      <c r="G44" s="10">
        <v>30</v>
      </c>
      <c r="H44" s="10"/>
      <c r="I44" s="10"/>
      <c r="J44" s="10"/>
      <c r="K44" s="10"/>
      <c r="L44" s="10">
        <v>2</v>
      </c>
      <c r="M44" s="14">
        <f t="shared" si="8"/>
        <v>32</v>
      </c>
      <c r="N44" s="7"/>
    </row>
    <row r="45" spans="1:14" ht="28.5" customHeight="1">
      <c r="A45" s="42"/>
      <c r="B45" s="49" t="s">
        <v>70</v>
      </c>
      <c r="C45" s="50"/>
      <c r="D45" s="26" t="s">
        <v>17</v>
      </c>
      <c r="E45" s="26" t="s">
        <v>22</v>
      </c>
      <c r="F45" s="10"/>
      <c r="G45" s="10">
        <v>30</v>
      </c>
      <c r="H45" s="10"/>
      <c r="I45" s="10"/>
      <c r="J45" s="10"/>
      <c r="K45" s="10"/>
      <c r="L45" s="10"/>
      <c r="M45" s="14">
        <f t="shared" si="8"/>
        <v>30</v>
      </c>
      <c r="N45" s="7"/>
    </row>
    <row r="46" spans="1:14" ht="28.5" customHeight="1">
      <c r="A46" s="43"/>
      <c r="B46" s="49" t="s">
        <v>26</v>
      </c>
      <c r="C46" s="50"/>
      <c r="D46" s="26" t="s">
        <v>17</v>
      </c>
      <c r="E46" s="26" t="s">
        <v>22</v>
      </c>
      <c r="F46" s="10"/>
      <c r="G46" s="10">
        <v>10</v>
      </c>
      <c r="H46" s="10"/>
      <c r="I46" s="10"/>
      <c r="J46" s="10"/>
      <c r="K46" s="10"/>
      <c r="L46" s="10"/>
      <c r="M46" s="14">
        <f t="shared" si="8"/>
        <v>10</v>
      </c>
      <c r="N46" s="7"/>
    </row>
    <row r="47" spans="1:14" ht="28.5" customHeight="1">
      <c r="A47" s="41" t="s">
        <v>27</v>
      </c>
      <c r="B47" s="45" t="s">
        <v>502</v>
      </c>
      <c r="C47" s="46"/>
      <c r="D47" s="46"/>
      <c r="E47" s="46"/>
      <c r="F47" s="47"/>
      <c r="G47" s="19">
        <f>SUM(G48:G53)</f>
        <v>105</v>
      </c>
      <c r="H47" s="19">
        <f t="shared" ref="H47:M47" si="10">SUM(H48:H53)</f>
        <v>0</v>
      </c>
      <c r="I47" s="19">
        <f t="shared" si="10"/>
        <v>0</v>
      </c>
      <c r="J47" s="19">
        <f t="shared" si="10"/>
        <v>50</v>
      </c>
      <c r="K47" s="19">
        <f t="shared" si="10"/>
        <v>0</v>
      </c>
      <c r="L47" s="19">
        <f t="shared" si="10"/>
        <v>6</v>
      </c>
      <c r="M47" s="19">
        <f t="shared" si="10"/>
        <v>161</v>
      </c>
      <c r="N47" s="7"/>
    </row>
    <row r="48" spans="1:14" ht="28.5" customHeight="1">
      <c r="A48" s="42"/>
      <c r="B48" s="49" t="s">
        <v>485</v>
      </c>
      <c r="C48" s="50"/>
      <c r="D48" s="26" t="s">
        <v>17</v>
      </c>
      <c r="E48" s="26" t="s">
        <v>22</v>
      </c>
      <c r="F48" s="10"/>
      <c r="G48" s="10">
        <v>30</v>
      </c>
      <c r="H48" s="10"/>
      <c r="I48" s="10"/>
      <c r="J48" s="10"/>
      <c r="K48" s="10"/>
      <c r="L48" s="10"/>
      <c r="M48" s="14">
        <f t="shared" si="8"/>
        <v>30</v>
      </c>
      <c r="N48" s="7"/>
    </row>
    <row r="49" spans="1:14" ht="28.5" customHeight="1">
      <c r="A49" s="42"/>
      <c r="B49" s="49" t="s">
        <v>71</v>
      </c>
      <c r="C49" s="50"/>
      <c r="D49" s="26" t="s">
        <v>17</v>
      </c>
      <c r="E49" s="26" t="s">
        <v>22</v>
      </c>
      <c r="F49" s="10"/>
      <c r="G49" s="10">
        <v>15</v>
      </c>
      <c r="H49" s="10"/>
      <c r="I49" s="10"/>
      <c r="J49" s="10"/>
      <c r="K49" s="10"/>
      <c r="L49" s="10">
        <v>2</v>
      </c>
      <c r="M49" s="14">
        <f t="shared" si="8"/>
        <v>17</v>
      </c>
      <c r="N49" s="7"/>
    </row>
    <row r="50" spans="1:14" ht="28.5" customHeight="1">
      <c r="A50" s="42"/>
      <c r="B50" s="49" t="s">
        <v>72</v>
      </c>
      <c r="C50" s="50"/>
      <c r="D50" s="26" t="s">
        <v>17</v>
      </c>
      <c r="E50" s="26" t="s">
        <v>22</v>
      </c>
      <c r="F50" s="10"/>
      <c r="G50" s="10">
        <v>15</v>
      </c>
      <c r="H50" s="10"/>
      <c r="I50" s="10"/>
      <c r="J50" s="10">
        <v>50</v>
      </c>
      <c r="K50" s="10"/>
      <c r="L50" s="10">
        <v>2</v>
      </c>
      <c r="M50" s="14">
        <f t="shared" si="8"/>
        <v>67</v>
      </c>
      <c r="N50" s="7"/>
    </row>
    <row r="51" spans="1:14" ht="28.5" customHeight="1">
      <c r="A51" s="42"/>
      <c r="B51" s="49" t="s">
        <v>73</v>
      </c>
      <c r="C51" s="50"/>
      <c r="D51" s="26" t="s">
        <v>17</v>
      </c>
      <c r="E51" s="26" t="s">
        <v>22</v>
      </c>
      <c r="F51" s="10"/>
      <c r="G51" s="10">
        <v>15</v>
      </c>
      <c r="H51" s="10"/>
      <c r="I51" s="10"/>
      <c r="J51" s="10"/>
      <c r="K51" s="10"/>
      <c r="L51" s="10"/>
      <c r="M51" s="14">
        <f t="shared" si="8"/>
        <v>15</v>
      </c>
      <c r="N51" s="7"/>
    </row>
    <row r="52" spans="1:14" ht="28.5" customHeight="1">
      <c r="A52" s="42"/>
      <c r="B52" s="49" t="s">
        <v>74</v>
      </c>
      <c r="C52" s="50"/>
      <c r="D52" s="26" t="s">
        <v>17</v>
      </c>
      <c r="E52" s="26" t="s">
        <v>22</v>
      </c>
      <c r="F52" s="10"/>
      <c r="G52" s="10">
        <v>15</v>
      </c>
      <c r="H52" s="10"/>
      <c r="I52" s="10"/>
      <c r="J52" s="10"/>
      <c r="K52" s="10"/>
      <c r="L52" s="10">
        <v>2</v>
      </c>
      <c r="M52" s="14">
        <f t="shared" si="8"/>
        <v>17</v>
      </c>
      <c r="N52" s="7"/>
    </row>
    <row r="53" spans="1:14" ht="28.5" customHeight="1">
      <c r="A53" s="43"/>
      <c r="B53" s="49" t="s">
        <v>75</v>
      </c>
      <c r="C53" s="50"/>
      <c r="D53" s="26" t="s">
        <v>17</v>
      </c>
      <c r="E53" s="26" t="s">
        <v>22</v>
      </c>
      <c r="F53" s="10"/>
      <c r="G53" s="10">
        <v>15</v>
      </c>
      <c r="H53" s="10"/>
      <c r="I53" s="10"/>
      <c r="J53" s="10"/>
      <c r="K53" s="10"/>
      <c r="L53" s="10"/>
      <c r="M53" s="14">
        <f t="shared" si="8"/>
        <v>15</v>
      </c>
      <c r="N53" s="7"/>
    </row>
    <row r="54" spans="1:14" ht="28.5" customHeight="1">
      <c r="A54" s="41" t="s">
        <v>28</v>
      </c>
      <c r="B54" s="45" t="s">
        <v>503</v>
      </c>
      <c r="C54" s="46"/>
      <c r="D54" s="46"/>
      <c r="E54" s="46"/>
      <c r="F54" s="47"/>
      <c r="G54" s="19">
        <f>SUM(G55:G68)</f>
        <v>225</v>
      </c>
      <c r="H54" s="19">
        <f t="shared" ref="H54:M54" si="11">SUM(H55:H68)</f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14</v>
      </c>
      <c r="M54" s="19">
        <f t="shared" si="11"/>
        <v>239</v>
      </c>
      <c r="N54" s="7"/>
    </row>
    <row r="55" spans="1:14" ht="28.5" customHeight="1">
      <c r="A55" s="42"/>
      <c r="B55" s="49" t="s">
        <v>486</v>
      </c>
      <c r="C55" s="50"/>
      <c r="D55" s="26" t="s">
        <v>17</v>
      </c>
      <c r="E55" s="26" t="s">
        <v>22</v>
      </c>
      <c r="F55" s="10"/>
      <c r="G55" s="10">
        <v>30</v>
      </c>
      <c r="H55" s="10"/>
      <c r="I55" s="10"/>
      <c r="J55" s="10"/>
      <c r="K55" s="10"/>
      <c r="L55" s="10">
        <v>2</v>
      </c>
      <c r="M55" s="14">
        <f t="shared" si="8"/>
        <v>32</v>
      </c>
      <c r="N55" s="7"/>
    </row>
    <row r="56" spans="1:14" ht="28.5" customHeight="1">
      <c r="A56" s="42"/>
      <c r="B56" s="49" t="s">
        <v>76</v>
      </c>
      <c r="C56" s="50"/>
      <c r="D56" s="26" t="s">
        <v>17</v>
      </c>
      <c r="E56" s="26" t="s">
        <v>22</v>
      </c>
      <c r="F56" s="10"/>
      <c r="G56" s="10">
        <v>15</v>
      </c>
      <c r="H56" s="10"/>
      <c r="I56" s="10"/>
      <c r="J56" s="10"/>
      <c r="K56" s="10"/>
      <c r="L56" s="10"/>
      <c r="M56" s="14">
        <f t="shared" si="8"/>
        <v>15</v>
      </c>
      <c r="N56" s="7"/>
    </row>
    <row r="57" spans="1:14" ht="28.5" customHeight="1">
      <c r="A57" s="42"/>
      <c r="B57" s="49" t="s">
        <v>77</v>
      </c>
      <c r="C57" s="50"/>
      <c r="D57" s="26" t="s">
        <v>17</v>
      </c>
      <c r="E57" s="26" t="s">
        <v>22</v>
      </c>
      <c r="F57" s="10"/>
      <c r="G57" s="10">
        <v>15</v>
      </c>
      <c r="H57" s="10"/>
      <c r="I57" s="10"/>
      <c r="J57" s="10"/>
      <c r="K57" s="10"/>
      <c r="L57" s="10"/>
      <c r="M57" s="14">
        <f t="shared" si="8"/>
        <v>15</v>
      </c>
      <c r="N57" s="7"/>
    </row>
    <row r="58" spans="1:14" ht="28.5" customHeight="1">
      <c r="A58" s="42"/>
      <c r="B58" s="49" t="s">
        <v>78</v>
      </c>
      <c r="C58" s="50"/>
      <c r="D58" s="26" t="s">
        <v>17</v>
      </c>
      <c r="E58" s="26" t="s">
        <v>22</v>
      </c>
      <c r="F58" s="10"/>
      <c r="G58" s="10">
        <v>15</v>
      </c>
      <c r="H58" s="10"/>
      <c r="I58" s="10"/>
      <c r="J58" s="10"/>
      <c r="K58" s="10"/>
      <c r="L58" s="10"/>
      <c r="M58" s="14">
        <f t="shared" si="8"/>
        <v>15</v>
      </c>
      <c r="N58" s="7"/>
    </row>
    <row r="59" spans="1:14" ht="28.5" customHeight="1">
      <c r="A59" s="42"/>
      <c r="B59" s="49" t="s">
        <v>79</v>
      </c>
      <c r="C59" s="50"/>
      <c r="D59" s="26" t="s">
        <v>17</v>
      </c>
      <c r="E59" s="26" t="s">
        <v>22</v>
      </c>
      <c r="F59" s="10"/>
      <c r="G59" s="10">
        <v>15</v>
      </c>
      <c r="H59" s="10"/>
      <c r="I59" s="10"/>
      <c r="J59" s="10"/>
      <c r="K59" s="10"/>
      <c r="L59" s="10"/>
      <c r="M59" s="14">
        <f t="shared" si="8"/>
        <v>15</v>
      </c>
      <c r="N59" s="7"/>
    </row>
    <row r="60" spans="1:14" ht="28.5" customHeight="1">
      <c r="A60" s="42"/>
      <c r="B60" s="49" t="s">
        <v>80</v>
      </c>
      <c r="C60" s="50"/>
      <c r="D60" s="26" t="s">
        <v>17</v>
      </c>
      <c r="E60" s="26" t="s">
        <v>22</v>
      </c>
      <c r="F60" s="10"/>
      <c r="G60" s="10">
        <v>15</v>
      </c>
      <c r="H60" s="10"/>
      <c r="I60" s="10"/>
      <c r="J60" s="10"/>
      <c r="K60" s="10"/>
      <c r="L60" s="10"/>
      <c r="M60" s="14">
        <f t="shared" si="8"/>
        <v>15</v>
      </c>
      <c r="N60" s="7"/>
    </row>
    <row r="61" spans="1:14" ht="28.5" customHeight="1">
      <c r="A61" s="42"/>
      <c r="B61" s="49" t="s">
        <v>497</v>
      </c>
      <c r="C61" s="50"/>
      <c r="D61" s="26" t="s">
        <v>17</v>
      </c>
      <c r="E61" s="26" t="s">
        <v>22</v>
      </c>
      <c r="F61" s="10"/>
      <c r="G61" s="10"/>
      <c r="H61" s="10"/>
      <c r="I61" s="10"/>
      <c r="J61" s="10"/>
      <c r="K61" s="10"/>
      <c r="L61" s="10">
        <v>4</v>
      </c>
      <c r="M61" s="14">
        <f t="shared" si="8"/>
        <v>4</v>
      </c>
      <c r="N61" s="7"/>
    </row>
    <row r="62" spans="1:14" ht="28.5" customHeight="1">
      <c r="A62" s="42"/>
      <c r="B62" s="49" t="s">
        <v>81</v>
      </c>
      <c r="C62" s="50"/>
      <c r="D62" s="26" t="s">
        <v>17</v>
      </c>
      <c r="E62" s="26" t="s">
        <v>22</v>
      </c>
      <c r="F62" s="10"/>
      <c r="G62" s="10">
        <v>15</v>
      </c>
      <c r="H62" s="10"/>
      <c r="I62" s="10"/>
      <c r="J62" s="10"/>
      <c r="K62" s="10"/>
      <c r="L62" s="10"/>
      <c r="M62" s="14">
        <f t="shared" si="8"/>
        <v>15</v>
      </c>
      <c r="N62" s="7"/>
    </row>
    <row r="63" spans="1:14" ht="28.5" customHeight="1">
      <c r="A63" s="42"/>
      <c r="B63" s="49" t="s">
        <v>29</v>
      </c>
      <c r="C63" s="50"/>
      <c r="D63" s="26" t="s">
        <v>17</v>
      </c>
      <c r="E63" s="26" t="s">
        <v>22</v>
      </c>
      <c r="F63" s="10"/>
      <c r="G63" s="10">
        <v>15</v>
      </c>
      <c r="H63" s="10"/>
      <c r="I63" s="10"/>
      <c r="J63" s="10"/>
      <c r="K63" s="10"/>
      <c r="L63" s="10">
        <v>2</v>
      </c>
      <c r="M63" s="14">
        <f t="shared" si="8"/>
        <v>17</v>
      </c>
      <c r="N63" s="7"/>
    </row>
    <row r="64" spans="1:14" ht="28.5" customHeight="1">
      <c r="A64" s="42"/>
      <c r="B64" s="49" t="s">
        <v>82</v>
      </c>
      <c r="C64" s="50"/>
      <c r="D64" s="26" t="s">
        <v>17</v>
      </c>
      <c r="E64" s="26" t="s">
        <v>22</v>
      </c>
      <c r="F64" s="10"/>
      <c r="G64" s="10">
        <v>15</v>
      </c>
      <c r="H64" s="10"/>
      <c r="I64" s="10"/>
      <c r="J64" s="10"/>
      <c r="K64" s="10"/>
      <c r="L64" s="10"/>
      <c r="M64" s="14">
        <f t="shared" si="8"/>
        <v>15</v>
      </c>
      <c r="N64" s="7"/>
    </row>
    <row r="65" spans="1:14" ht="28.5" customHeight="1">
      <c r="A65" s="42"/>
      <c r="B65" s="49" t="s">
        <v>83</v>
      </c>
      <c r="C65" s="50"/>
      <c r="D65" s="26" t="s">
        <v>17</v>
      </c>
      <c r="E65" s="26" t="s">
        <v>22</v>
      </c>
      <c r="F65" s="10"/>
      <c r="G65" s="10">
        <v>15</v>
      </c>
      <c r="H65" s="10"/>
      <c r="I65" s="10"/>
      <c r="J65" s="10"/>
      <c r="K65" s="10"/>
      <c r="L65" s="10"/>
      <c r="M65" s="14">
        <f t="shared" si="8"/>
        <v>15</v>
      </c>
      <c r="N65" s="7"/>
    </row>
    <row r="66" spans="1:14" ht="28.5" customHeight="1">
      <c r="A66" s="42"/>
      <c r="B66" s="49" t="s">
        <v>84</v>
      </c>
      <c r="C66" s="50"/>
      <c r="D66" s="26" t="s">
        <v>17</v>
      </c>
      <c r="E66" s="26" t="s">
        <v>22</v>
      </c>
      <c r="F66" s="10"/>
      <c r="G66" s="10">
        <v>30</v>
      </c>
      <c r="H66" s="10"/>
      <c r="I66" s="10"/>
      <c r="J66" s="10"/>
      <c r="K66" s="10"/>
      <c r="L66" s="10">
        <v>4</v>
      </c>
      <c r="M66" s="14">
        <f t="shared" si="8"/>
        <v>34</v>
      </c>
      <c r="N66" s="7"/>
    </row>
    <row r="67" spans="1:14" ht="28.5" customHeight="1">
      <c r="A67" s="42"/>
      <c r="B67" s="49" t="s">
        <v>85</v>
      </c>
      <c r="C67" s="50"/>
      <c r="D67" s="26" t="s">
        <v>17</v>
      </c>
      <c r="E67" s="26" t="s">
        <v>22</v>
      </c>
      <c r="F67" s="10"/>
      <c r="G67" s="10">
        <v>15</v>
      </c>
      <c r="H67" s="10"/>
      <c r="I67" s="10"/>
      <c r="J67" s="10"/>
      <c r="K67" s="10"/>
      <c r="L67" s="10">
        <v>2</v>
      </c>
      <c r="M67" s="14">
        <f t="shared" si="8"/>
        <v>17</v>
      </c>
      <c r="N67" s="7"/>
    </row>
    <row r="68" spans="1:14" ht="28.5" customHeight="1">
      <c r="A68" s="43"/>
      <c r="B68" s="49" t="s">
        <v>86</v>
      </c>
      <c r="C68" s="50"/>
      <c r="D68" s="26" t="s">
        <v>17</v>
      </c>
      <c r="E68" s="26" t="s">
        <v>22</v>
      </c>
      <c r="F68" s="10"/>
      <c r="G68" s="10">
        <v>15</v>
      </c>
      <c r="H68" s="10"/>
      <c r="I68" s="10"/>
      <c r="J68" s="10"/>
      <c r="K68" s="10"/>
      <c r="L68" s="10"/>
      <c r="M68" s="14">
        <f t="shared" si="8"/>
        <v>15</v>
      </c>
      <c r="N68" s="7"/>
    </row>
    <row r="69" spans="1:14" ht="28.5" customHeight="1">
      <c r="A69" s="41" t="s">
        <v>30</v>
      </c>
      <c r="B69" s="45" t="s">
        <v>504</v>
      </c>
      <c r="C69" s="46"/>
      <c r="D69" s="46"/>
      <c r="E69" s="46"/>
      <c r="F69" s="47"/>
      <c r="G69" s="19">
        <f>SUM(G70:G82)</f>
        <v>375</v>
      </c>
      <c r="H69" s="19">
        <f t="shared" ref="H69:M69" si="12">SUM(H70:H82)</f>
        <v>0</v>
      </c>
      <c r="I69" s="19">
        <f t="shared" si="12"/>
        <v>0</v>
      </c>
      <c r="J69" s="19">
        <f t="shared" si="12"/>
        <v>0</v>
      </c>
      <c r="K69" s="19">
        <f t="shared" si="12"/>
        <v>0</v>
      </c>
      <c r="L69" s="19">
        <f t="shared" si="12"/>
        <v>26</v>
      </c>
      <c r="M69" s="19">
        <f t="shared" si="12"/>
        <v>401</v>
      </c>
      <c r="N69" s="7"/>
    </row>
    <row r="70" spans="1:14" ht="28.5" customHeight="1">
      <c r="A70" s="42"/>
      <c r="B70" s="49" t="s">
        <v>487</v>
      </c>
      <c r="C70" s="50"/>
      <c r="D70" s="26" t="s">
        <v>17</v>
      </c>
      <c r="E70" s="26" t="s">
        <v>22</v>
      </c>
      <c r="F70" s="10"/>
      <c r="G70" s="10">
        <v>30</v>
      </c>
      <c r="H70" s="10"/>
      <c r="I70" s="10"/>
      <c r="J70" s="10"/>
      <c r="K70" s="10"/>
      <c r="L70" s="10">
        <v>6</v>
      </c>
      <c r="M70" s="14">
        <f t="shared" si="8"/>
        <v>36</v>
      </c>
      <c r="N70" s="7"/>
    </row>
    <row r="71" spans="1:14" ht="28.5" customHeight="1">
      <c r="A71" s="42"/>
      <c r="B71" s="49" t="s">
        <v>87</v>
      </c>
      <c r="C71" s="50"/>
      <c r="D71" s="26" t="s">
        <v>17</v>
      </c>
      <c r="E71" s="26" t="s">
        <v>22</v>
      </c>
      <c r="F71" s="10"/>
      <c r="G71" s="10">
        <v>15</v>
      </c>
      <c r="H71" s="10"/>
      <c r="I71" s="10"/>
      <c r="J71" s="10"/>
      <c r="K71" s="10"/>
      <c r="L71" s="10"/>
      <c r="M71" s="14">
        <f t="shared" si="8"/>
        <v>15</v>
      </c>
      <c r="N71" s="7"/>
    </row>
    <row r="72" spans="1:14" ht="28.5" customHeight="1">
      <c r="A72" s="42"/>
      <c r="B72" s="49" t="s">
        <v>88</v>
      </c>
      <c r="C72" s="50"/>
      <c r="D72" s="26" t="s">
        <v>17</v>
      </c>
      <c r="E72" s="26" t="s">
        <v>22</v>
      </c>
      <c r="F72" s="10"/>
      <c r="G72" s="10">
        <v>15</v>
      </c>
      <c r="H72" s="10"/>
      <c r="I72" s="10"/>
      <c r="J72" s="10"/>
      <c r="K72" s="10"/>
      <c r="L72" s="10">
        <v>6</v>
      </c>
      <c r="M72" s="14">
        <f t="shared" si="8"/>
        <v>21</v>
      </c>
      <c r="N72" s="7"/>
    </row>
    <row r="73" spans="1:14" ht="28.5" customHeight="1">
      <c r="A73" s="42"/>
      <c r="B73" s="49" t="s">
        <v>89</v>
      </c>
      <c r="C73" s="50"/>
      <c r="D73" s="26" t="s">
        <v>17</v>
      </c>
      <c r="E73" s="26" t="s">
        <v>22</v>
      </c>
      <c r="F73" s="10"/>
      <c r="G73" s="10">
        <v>15</v>
      </c>
      <c r="H73" s="10"/>
      <c r="I73" s="10"/>
      <c r="J73" s="10"/>
      <c r="K73" s="10"/>
      <c r="L73" s="10"/>
      <c r="M73" s="14">
        <f t="shared" si="8"/>
        <v>15</v>
      </c>
      <c r="N73" s="7"/>
    </row>
    <row r="74" spans="1:14" ht="28.5" customHeight="1">
      <c r="A74" s="42"/>
      <c r="B74" s="49" t="s">
        <v>90</v>
      </c>
      <c r="C74" s="50"/>
      <c r="D74" s="26" t="s">
        <v>17</v>
      </c>
      <c r="E74" s="26" t="s">
        <v>22</v>
      </c>
      <c r="F74" s="10"/>
      <c r="G74" s="10">
        <v>30</v>
      </c>
      <c r="H74" s="10"/>
      <c r="I74" s="10"/>
      <c r="J74" s="10"/>
      <c r="K74" s="10"/>
      <c r="L74" s="10"/>
      <c r="M74" s="14">
        <f t="shared" si="8"/>
        <v>30</v>
      </c>
      <c r="N74" s="7"/>
    </row>
    <row r="75" spans="1:14" ht="28.5" customHeight="1">
      <c r="A75" s="42"/>
      <c r="B75" s="49" t="s">
        <v>31</v>
      </c>
      <c r="C75" s="50"/>
      <c r="D75" s="26" t="s">
        <v>17</v>
      </c>
      <c r="E75" s="26" t="s">
        <v>22</v>
      </c>
      <c r="F75" s="10"/>
      <c r="G75" s="10">
        <v>45</v>
      </c>
      <c r="H75" s="10"/>
      <c r="I75" s="10"/>
      <c r="J75" s="10"/>
      <c r="K75" s="10"/>
      <c r="L75" s="10">
        <v>2</v>
      </c>
      <c r="M75" s="14">
        <f t="shared" si="8"/>
        <v>47</v>
      </c>
      <c r="N75" s="7"/>
    </row>
    <row r="76" spans="1:14" ht="28.5" customHeight="1">
      <c r="A76" s="42"/>
      <c r="B76" s="49" t="s">
        <v>91</v>
      </c>
      <c r="C76" s="50"/>
      <c r="D76" s="26" t="s">
        <v>17</v>
      </c>
      <c r="E76" s="26" t="s">
        <v>22</v>
      </c>
      <c r="F76" s="10"/>
      <c r="G76" s="10">
        <v>30</v>
      </c>
      <c r="H76" s="10"/>
      <c r="I76" s="10"/>
      <c r="J76" s="10"/>
      <c r="K76" s="10"/>
      <c r="L76" s="10">
        <v>4</v>
      </c>
      <c r="M76" s="14">
        <f t="shared" si="8"/>
        <v>34</v>
      </c>
      <c r="N76" s="7"/>
    </row>
    <row r="77" spans="1:14" ht="28.5" customHeight="1">
      <c r="A77" s="42"/>
      <c r="B77" s="49" t="s">
        <v>92</v>
      </c>
      <c r="C77" s="50"/>
      <c r="D77" s="26" t="s">
        <v>17</v>
      </c>
      <c r="E77" s="26" t="s">
        <v>22</v>
      </c>
      <c r="F77" s="10"/>
      <c r="G77" s="10">
        <v>30</v>
      </c>
      <c r="H77" s="10"/>
      <c r="I77" s="10"/>
      <c r="J77" s="10"/>
      <c r="K77" s="10"/>
      <c r="L77" s="10">
        <v>2</v>
      </c>
      <c r="M77" s="14">
        <f t="shared" si="8"/>
        <v>32</v>
      </c>
      <c r="N77" s="7"/>
    </row>
    <row r="78" spans="1:14" ht="28.5" customHeight="1">
      <c r="A78" s="42"/>
      <c r="B78" s="49" t="s">
        <v>93</v>
      </c>
      <c r="C78" s="50"/>
      <c r="D78" s="26" t="s">
        <v>17</v>
      </c>
      <c r="E78" s="26" t="s">
        <v>22</v>
      </c>
      <c r="F78" s="10"/>
      <c r="G78" s="10">
        <v>45</v>
      </c>
      <c r="H78" s="10"/>
      <c r="I78" s="10"/>
      <c r="J78" s="10"/>
      <c r="K78" s="10"/>
      <c r="L78" s="10"/>
      <c r="M78" s="14">
        <f t="shared" si="8"/>
        <v>45</v>
      </c>
      <c r="N78" s="7"/>
    </row>
    <row r="79" spans="1:14" ht="28.5" customHeight="1">
      <c r="A79" s="42"/>
      <c r="B79" s="49" t="s">
        <v>94</v>
      </c>
      <c r="C79" s="50"/>
      <c r="D79" s="26" t="s">
        <v>17</v>
      </c>
      <c r="E79" s="26" t="s">
        <v>22</v>
      </c>
      <c r="F79" s="10"/>
      <c r="G79" s="10">
        <v>30</v>
      </c>
      <c r="H79" s="10"/>
      <c r="I79" s="10"/>
      <c r="J79" s="10"/>
      <c r="K79" s="10"/>
      <c r="L79" s="10">
        <v>2</v>
      </c>
      <c r="M79" s="14">
        <f t="shared" si="8"/>
        <v>32</v>
      </c>
      <c r="N79" s="7"/>
    </row>
    <row r="80" spans="1:14" ht="28.5" customHeight="1">
      <c r="A80" s="42"/>
      <c r="B80" s="49" t="s">
        <v>538</v>
      </c>
      <c r="C80" s="50"/>
      <c r="D80" s="26" t="s">
        <v>17</v>
      </c>
      <c r="E80" s="26" t="s">
        <v>22</v>
      </c>
      <c r="F80" s="10"/>
      <c r="G80" s="10">
        <v>45</v>
      </c>
      <c r="H80" s="10"/>
      <c r="I80" s="10"/>
      <c r="J80" s="10"/>
      <c r="K80" s="10"/>
      <c r="L80" s="10"/>
      <c r="M80" s="14">
        <f t="shared" si="8"/>
        <v>45</v>
      </c>
      <c r="N80" s="7"/>
    </row>
    <row r="81" spans="1:14" ht="28.5" customHeight="1">
      <c r="A81" s="42"/>
      <c r="B81" s="49" t="s">
        <v>95</v>
      </c>
      <c r="C81" s="50"/>
      <c r="D81" s="26" t="s">
        <v>17</v>
      </c>
      <c r="E81" s="26" t="s">
        <v>22</v>
      </c>
      <c r="F81" s="10"/>
      <c r="G81" s="10">
        <v>30</v>
      </c>
      <c r="H81" s="10"/>
      <c r="I81" s="10"/>
      <c r="J81" s="10"/>
      <c r="K81" s="10"/>
      <c r="L81" s="10">
        <v>2</v>
      </c>
      <c r="M81" s="14">
        <f t="shared" si="8"/>
        <v>32</v>
      </c>
      <c r="N81" s="7"/>
    </row>
    <row r="82" spans="1:14" ht="28.5" customHeight="1">
      <c r="A82" s="43"/>
      <c r="B82" s="49" t="s">
        <v>96</v>
      </c>
      <c r="C82" s="50"/>
      <c r="D82" s="26" t="s">
        <v>17</v>
      </c>
      <c r="E82" s="26" t="s">
        <v>22</v>
      </c>
      <c r="F82" s="10"/>
      <c r="G82" s="10">
        <v>15</v>
      </c>
      <c r="H82" s="10"/>
      <c r="I82" s="10"/>
      <c r="J82" s="10"/>
      <c r="K82" s="10"/>
      <c r="L82" s="10">
        <v>2</v>
      </c>
      <c r="M82" s="14">
        <f t="shared" si="8"/>
        <v>17</v>
      </c>
      <c r="N82" s="7"/>
    </row>
    <row r="83" spans="1:14" ht="28.5" customHeight="1">
      <c r="A83" s="41" t="s">
        <v>32</v>
      </c>
      <c r="B83" s="45" t="s">
        <v>505</v>
      </c>
      <c r="C83" s="46"/>
      <c r="D83" s="46"/>
      <c r="E83" s="46"/>
      <c r="F83" s="47"/>
      <c r="G83" s="19">
        <f>SUM(G84:G94)</f>
        <v>180</v>
      </c>
      <c r="H83" s="19">
        <f t="shared" ref="H83:M83" si="13">SUM(H84:H94)</f>
        <v>0</v>
      </c>
      <c r="I83" s="19">
        <f t="shared" si="13"/>
        <v>0</v>
      </c>
      <c r="J83" s="19">
        <f t="shared" si="13"/>
        <v>50</v>
      </c>
      <c r="K83" s="19">
        <f t="shared" si="13"/>
        <v>0</v>
      </c>
      <c r="L83" s="19">
        <f t="shared" si="13"/>
        <v>22</v>
      </c>
      <c r="M83" s="19">
        <f t="shared" si="13"/>
        <v>252</v>
      </c>
      <c r="N83" s="7"/>
    </row>
    <row r="84" spans="1:14" ht="28.5" customHeight="1">
      <c r="A84" s="42"/>
      <c r="B84" s="49" t="s">
        <v>488</v>
      </c>
      <c r="C84" s="50"/>
      <c r="D84" s="26" t="s">
        <v>17</v>
      </c>
      <c r="E84" s="26" t="s">
        <v>22</v>
      </c>
      <c r="F84" s="10"/>
      <c r="G84" s="10">
        <v>30</v>
      </c>
      <c r="H84" s="10"/>
      <c r="I84" s="10"/>
      <c r="J84" s="10"/>
      <c r="K84" s="10"/>
      <c r="L84" s="10">
        <v>4</v>
      </c>
      <c r="M84" s="14">
        <f t="shared" si="8"/>
        <v>34</v>
      </c>
      <c r="N84" s="7"/>
    </row>
    <row r="85" spans="1:14" ht="28.5" customHeight="1">
      <c r="A85" s="42"/>
      <c r="B85" s="49" t="s">
        <v>97</v>
      </c>
      <c r="C85" s="50"/>
      <c r="D85" s="26" t="s">
        <v>17</v>
      </c>
      <c r="E85" s="26" t="s">
        <v>22</v>
      </c>
      <c r="F85" s="10"/>
      <c r="G85" s="10">
        <v>15</v>
      </c>
      <c r="H85" s="10"/>
      <c r="I85" s="10"/>
      <c r="J85" s="10"/>
      <c r="K85" s="10"/>
      <c r="L85" s="10">
        <v>4</v>
      </c>
      <c r="M85" s="14">
        <f t="shared" si="8"/>
        <v>19</v>
      </c>
      <c r="N85" s="7"/>
    </row>
    <row r="86" spans="1:14" ht="28.5" customHeight="1">
      <c r="A86" s="42"/>
      <c r="B86" s="49" t="s">
        <v>98</v>
      </c>
      <c r="C86" s="50"/>
      <c r="D86" s="26" t="s">
        <v>17</v>
      </c>
      <c r="E86" s="26" t="s">
        <v>22</v>
      </c>
      <c r="F86" s="10"/>
      <c r="G86" s="10">
        <v>15</v>
      </c>
      <c r="H86" s="10"/>
      <c r="I86" s="10"/>
      <c r="J86" s="10"/>
      <c r="K86" s="10"/>
      <c r="L86" s="10"/>
      <c r="M86" s="14">
        <f t="shared" si="8"/>
        <v>15</v>
      </c>
      <c r="N86" s="7"/>
    </row>
    <row r="87" spans="1:14" ht="28.5" customHeight="1">
      <c r="A87" s="42"/>
      <c r="B87" s="49" t="s">
        <v>99</v>
      </c>
      <c r="C87" s="50"/>
      <c r="D87" s="26" t="s">
        <v>17</v>
      </c>
      <c r="E87" s="26" t="s">
        <v>22</v>
      </c>
      <c r="F87" s="10"/>
      <c r="G87" s="10">
        <v>15</v>
      </c>
      <c r="H87" s="10"/>
      <c r="I87" s="10"/>
      <c r="J87" s="10"/>
      <c r="K87" s="10"/>
      <c r="L87" s="10"/>
      <c r="M87" s="14">
        <f t="shared" si="8"/>
        <v>15</v>
      </c>
      <c r="N87" s="7"/>
    </row>
    <row r="88" spans="1:14" ht="28.5" customHeight="1">
      <c r="A88" s="42"/>
      <c r="B88" s="49" t="s">
        <v>498</v>
      </c>
      <c r="C88" s="50"/>
      <c r="D88" s="26" t="s">
        <v>17</v>
      </c>
      <c r="E88" s="26" t="s">
        <v>22</v>
      </c>
      <c r="F88" s="10"/>
      <c r="G88" s="10"/>
      <c r="H88" s="10"/>
      <c r="I88" s="10"/>
      <c r="J88" s="10"/>
      <c r="K88" s="10"/>
      <c r="L88" s="10">
        <v>2</v>
      </c>
      <c r="M88" s="14">
        <f t="shared" si="8"/>
        <v>2</v>
      </c>
      <c r="N88" s="7"/>
    </row>
    <row r="89" spans="1:14" ht="28.5" customHeight="1">
      <c r="A89" s="42"/>
      <c r="B89" s="49" t="s">
        <v>100</v>
      </c>
      <c r="C89" s="50"/>
      <c r="D89" s="26" t="s">
        <v>17</v>
      </c>
      <c r="E89" s="26" t="s">
        <v>22</v>
      </c>
      <c r="F89" s="10"/>
      <c r="G89" s="10">
        <v>15</v>
      </c>
      <c r="H89" s="10"/>
      <c r="I89" s="10"/>
      <c r="J89" s="10"/>
      <c r="K89" s="10"/>
      <c r="L89" s="10">
        <v>2</v>
      </c>
      <c r="M89" s="14">
        <f t="shared" ref="M89:M94" si="14">SUM(G89:L89)</f>
        <v>17</v>
      </c>
      <c r="N89" s="7"/>
    </row>
    <row r="90" spans="1:14" ht="28.5" customHeight="1">
      <c r="A90" s="42"/>
      <c r="B90" s="49" t="s">
        <v>101</v>
      </c>
      <c r="C90" s="50"/>
      <c r="D90" s="26" t="s">
        <v>17</v>
      </c>
      <c r="E90" s="26" t="s">
        <v>22</v>
      </c>
      <c r="F90" s="10"/>
      <c r="G90" s="10">
        <v>15</v>
      </c>
      <c r="H90" s="10"/>
      <c r="I90" s="10"/>
      <c r="J90" s="10"/>
      <c r="K90" s="10"/>
      <c r="L90" s="10"/>
      <c r="M90" s="14">
        <f t="shared" si="14"/>
        <v>15</v>
      </c>
      <c r="N90" s="7"/>
    </row>
    <row r="91" spans="1:14" ht="28.5" customHeight="1">
      <c r="A91" s="42"/>
      <c r="B91" s="49" t="s">
        <v>102</v>
      </c>
      <c r="C91" s="50"/>
      <c r="D91" s="26" t="s">
        <v>17</v>
      </c>
      <c r="E91" s="26" t="s">
        <v>22</v>
      </c>
      <c r="F91" s="10"/>
      <c r="G91" s="10">
        <v>15</v>
      </c>
      <c r="H91" s="10"/>
      <c r="I91" s="10"/>
      <c r="J91" s="10">
        <v>50</v>
      </c>
      <c r="K91" s="10"/>
      <c r="L91" s="10">
        <v>2</v>
      </c>
      <c r="M91" s="14">
        <f t="shared" si="14"/>
        <v>67</v>
      </c>
      <c r="N91" s="7"/>
    </row>
    <row r="92" spans="1:14" ht="28.5" customHeight="1">
      <c r="A92" s="42"/>
      <c r="B92" s="49" t="s">
        <v>33</v>
      </c>
      <c r="C92" s="50"/>
      <c r="D92" s="26" t="s">
        <v>17</v>
      </c>
      <c r="E92" s="26" t="s">
        <v>22</v>
      </c>
      <c r="F92" s="10"/>
      <c r="G92" s="10">
        <v>30</v>
      </c>
      <c r="H92" s="10"/>
      <c r="I92" s="10"/>
      <c r="J92" s="10"/>
      <c r="K92" s="10"/>
      <c r="L92" s="10"/>
      <c r="M92" s="14">
        <f t="shared" si="14"/>
        <v>30</v>
      </c>
      <c r="N92" s="7"/>
    </row>
    <row r="93" spans="1:14" ht="28.5" customHeight="1">
      <c r="A93" s="42"/>
      <c r="B93" s="49" t="s">
        <v>103</v>
      </c>
      <c r="C93" s="50"/>
      <c r="D93" s="26" t="s">
        <v>17</v>
      </c>
      <c r="E93" s="26" t="s">
        <v>22</v>
      </c>
      <c r="F93" s="10"/>
      <c r="G93" s="10">
        <v>15</v>
      </c>
      <c r="H93" s="10"/>
      <c r="I93" s="10"/>
      <c r="J93" s="10"/>
      <c r="K93" s="10"/>
      <c r="L93" s="10">
        <v>4</v>
      </c>
      <c r="M93" s="14">
        <f t="shared" si="14"/>
        <v>19</v>
      </c>
      <c r="N93" s="7"/>
    </row>
    <row r="94" spans="1:14" ht="28.5" customHeight="1">
      <c r="A94" s="43"/>
      <c r="B94" s="49" t="s">
        <v>104</v>
      </c>
      <c r="C94" s="50"/>
      <c r="D94" s="26" t="s">
        <v>17</v>
      </c>
      <c r="E94" s="26" t="s">
        <v>22</v>
      </c>
      <c r="F94" s="10"/>
      <c r="G94" s="10">
        <v>15</v>
      </c>
      <c r="H94" s="10"/>
      <c r="I94" s="10"/>
      <c r="J94" s="10"/>
      <c r="K94" s="10"/>
      <c r="L94" s="10">
        <v>4</v>
      </c>
      <c r="M94" s="14">
        <f t="shared" si="14"/>
        <v>19</v>
      </c>
      <c r="N94" s="7"/>
    </row>
    <row r="95" spans="1:14" ht="28.5" customHeight="1">
      <c r="A95" s="41" t="s">
        <v>34</v>
      </c>
      <c r="B95" s="45" t="s">
        <v>506</v>
      </c>
      <c r="C95" s="46"/>
      <c r="D95" s="46"/>
      <c r="E95" s="46"/>
      <c r="F95" s="47"/>
      <c r="G95" s="19">
        <f>SUM(G96:G106)</f>
        <v>180</v>
      </c>
      <c r="H95" s="19">
        <f t="shared" ref="H95:M95" si="15">SUM(H96:H106)</f>
        <v>0</v>
      </c>
      <c r="I95" s="19">
        <f t="shared" si="15"/>
        <v>0</v>
      </c>
      <c r="J95" s="19">
        <f t="shared" si="15"/>
        <v>100</v>
      </c>
      <c r="K95" s="19">
        <f t="shared" si="15"/>
        <v>0</v>
      </c>
      <c r="L95" s="19">
        <f t="shared" si="15"/>
        <v>32</v>
      </c>
      <c r="M95" s="19">
        <f t="shared" si="15"/>
        <v>312</v>
      </c>
      <c r="N95" s="7"/>
    </row>
    <row r="96" spans="1:14" ht="28.5" customHeight="1">
      <c r="A96" s="42"/>
      <c r="B96" s="49" t="s">
        <v>489</v>
      </c>
      <c r="C96" s="50"/>
      <c r="D96" s="26" t="s">
        <v>17</v>
      </c>
      <c r="E96" s="26" t="s">
        <v>22</v>
      </c>
      <c r="F96" s="10"/>
      <c r="G96" s="10">
        <v>30</v>
      </c>
      <c r="H96" s="10"/>
      <c r="I96" s="10"/>
      <c r="J96" s="10"/>
      <c r="K96" s="10"/>
      <c r="L96" s="10">
        <v>8</v>
      </c>
      <c r="M96" s="14">
        <f t="shared" ref="M96:M106" si="16">SUM(G96:L96)</f>
        <v>38</v>
      </c>
      <c r="N96" s="7"/>
    </row>
    <row r="97" spans="1:14" ht="28.5" customHeight="1">
      <c r="A97" s="42"/>
      <c r="B97" s="49" t="s">
        <v>35</v>
      </c>
      <c r="C97" s="50"/>
      <c r="D97" s="26" t="s">
        <v>17</v>
      </c>
      <c r="E97" s="26" t="s">
        <v>22</v>
      </c>
      <c r="F97" s="10"/>
      <c r="G97" s="10">
        <v>15</v>
      </c>
      <c r="H97" s="10"/>
      <c r="I97" s="10"/>
      <c r="J97" s="10"/>
      <c r="K97" s="10"/>
      <c r="L97" s="10">
        <v>6</v>
      </c>
      <c r="M97" s="14">
        <f t="shared" si="16"/>
        <v>21</v>
      </c>
      <c r="N97" s="7"/>
    </row>
    <row r="98" spans="1:14" ht="28.5" customHeight="1">
      <c r="A98" s="42"/>
      <c r="B98" s="49" t="s">
        <v>105</v>
      </c>
      <c r="C98" s="50"/>
      <c r="D98" s="26" t="s">
        <v>17</v>
      </c>
      <c r="E98" s="26" t="s">
        <v>22</v>
      </c>
      <c r="F98" s="10"/>
      <c r="G98" s="10">
        <v>15</v>
      </c>
      <c r="H98" s="10"/>
      <c r="I98" s="10"/>
      <c r="J98" s="10"/>
      <c r="K98" s="10"/>
      <c r="L98" s="10"/>
      <c r="M98" s="14">
        <f t="shared" si="16"/>
        <v>15</v>
      </c>
      <c r="N98" s="7"/>
    </row>
    <row r="99" spans="1:14" ht="28.5" customHeight="1">
      <c r="A99" s="42"/>
      <c r="B99" s="49" t="s">
        <v>499</v>
      </c>
      <c r="C99" s="50"/>
      <c r="D99" s="26" t="s">
        <v>17</v>
      </c>
      <c r="E99" s="26" t="s">
        <v>22</v>
      </c>
      <c r="F99" s="10"/>
      <c r="G99" s="10"/>
      <c r="H99" s="10"/>
      <c r="I99" s="10"/>
      <c r="J99" s="10"/>
      <c r="K99" s="10"/>
      <c r="L99" s="10">
        <v>4</v>
      </c>
      <c r="M99" s="14">
        <f t="shared" si="16"/>
        <v>4</v>
      </c>
      <c r="N99" s="7"/>
    </row>
    <row r="100" spans="1:14" ht="28.5" customHeight="1">
      <c r="A100" s="42"/>
      <c r="B100" s="49" t="s">
        <v>106</v>
      </c>
      <c r="C100" s="50"/>
      <c r="D100" s="26" t="s">
        <v>17</v>
      </c>
      <c r="E100" s="26" t="s">
        <v>22</v>
      </c>
      <c r="F100" s="10"/>
      <c r="G100" s="10">
        <v>15</v>
      </c>
      <c r="H100" s="10"/>
      <c r="I100" s="10"/>
      <c r="J100" s="10">
        <v>50</v>
      </c>
      <c r="K100" s="10"/>
      <c r="L100" s="10">
        <v>2</v>
      </c>
      <c r="M100" s="14">
        <f t="shared" si="16"/>
        <v>67</v>
      </c>
      <c r="N100" s="7"/>
    </row>
    <row r="101" spans="1:14" ht="28.5" customHeight="1">
      <c r="A101" s="42"/>
      <c r="B101" s="49" t="s">
        <v>107</v>
      </c>
      <c r="C101" s="50"/>
      <c r="D101" s="26" t="s">
        <v>17</v>
      </c>
      <c r="E101" s="26" t="s">
        <v>22</v>
      </c>
      <c r="F101" s="10"/>
      <c r="G101" s="10">
        <v>15</v>
      </c>
      <c r="H101" s="10"/>
      <c r="I101" s="10"/>
      <c r="J101" s="10"/>
      <c r="K101" s="10"/>
      <c r="L101" s="10">
        <v>4</v>
      </c>
      <c r="M101" s="14">
        <f t="shared" si="16"/>
        <v>19</v>
      </c>
      <c r="N101" s="7"/>
    </row>
    <row r="102" spans="1:14" ht="28.5" customHeight="1">
      <c r="A102" s="42"/>
      <c r="B102" s="49" t="s">
        <v>38</v>
      </c>
      <c r="C102" s="50"/>
      <c r="D102" s="26" t="s">
        <v>17</v>
      </c>
      <c r="E102" s="26" t="s">
        <v>22</v>
      </c>
      <c r="F102" s="10"/>
      <c r="G102" s="10">
        <v>15</v>
      </c>
      <c r="H102" s="10"/>
      <c r="I102" s="10"/>
      <c r="J102" s="10"/>
      <c r="K102" s="10"/>
      <c r="L102" s="10">
        <v>4</v>
      </c>
      <c r="M102" s="14">
        <f t="shared" si="16"/>
        <v>19</v>
      </c>
      <c r="N102" s="7"/>
    </row>
    <row r="103" spans="1:14" ht="28.5" customHeight="1">
      <c r="A103" s="42"/>
      <c r="B103" s="49" t="s">
        <v>108</v>
      </c>
      <c r="C103" s="50"/>
      <c r="D103" s="26" t="s">
        <v>17</v>
      </c>
      <c r="E103" s="26" t="s">
        <v>22</v>
      </c>
      <c r="F103" s="10"/>
      <c r="G103" s="10">
        <v>15</v>
      </c>
      <c r="H103" s="10"/>
      <c r="I103" s="10"/>
      <c r="J103" s="10"/>
      <c r="K103" s="10"/>
      <c r="L103" s="10"/>
      <c r="M103" s="14">
        <f t="shared" si="16"/>
        <v>15</v>
      </c>
      <c r="N103" s="7"/>
    </row>
    <row r="104" spans="1:14" ht="28.5" customHeight="1">
      <c r="A104" s="42"/>
      <c r="B104" s="49" t="s">
        <v>37</v>
      </c>
      <c r="C104" s="50"/>
      <c r="D104" s="26" t="s">
        <v>17</v>
      </c>
      <c r="E104" s="26" t="s">
        <v>22</v>
      </c>
      <c r="F104" s="10"/>
      <c r="G104" s="10">
        <v>15</v>
      </c>
      <c r="H104" s="10"/>
      <c r="I104" s="10"/>
      <c r="J104" s="10"/>
      <c r="K104" s="10"/>
      <c r="L104" s="10">
        <v>2</v>
      </c>
      <c r="M104" s="14">
        <f t="shared" si="16"/>
        <v>17</v>
      </c>
      <c r="N104" s="7"/>
    </row>
    <row r="105" spans="1:14" ht="28.5" customHeight="1">
      <c r="A105" s="42"/>
      <c r="B105" s="49" t="s">
        <v>109</v>
      </c>
      <c r="C105" s="50"/>
      <c r="D105" s="26" t="s">
        <v>17</v>
      </c>
      <c r="E105" s="26" t="s">
        <v>22</v>
      </c>
      <c r="F105" s="10"/>
      <c r="G105" s="10">
        <v>30</v>
      </c>
      <c r="H105" s="10"/>
      <c r="I105" s="10"/>
      <c r="J105" s="10"/>
      <c r="K105" s="10"/>
      <c r="L105" s="10">
        <v>2</v>
      </c>
      <c r="M105" s="14">
        <f t="shared" si="16"/>
        <v>32</v>
      </c>
      <c r="N105" s="7"/>
    </row>
    <row r="106" spans="1:14" ht="28.5" customHeight="1">
      <c r="A106" s="43"/>
      <c r="B106" s="49" t="s">
        <v>110</v>
      </c>
      <c r="C106" s="50"/>
      <c r="D106" s="26" t="s">
        <v>17</v>
      </c>
      <c r="E106" s="26" t="s">
        <v>22</v>
      </c>
      <c r="F106" s="10"/>
      <c r="G106" s="10">
        <v>15</v>
      </c>
      <c r="H106" s="10"/>
      <c r="I106" s="10"/>
      <c r="J106" s="10">
        <v>50</v>
      </c>
      <c r="K106" s="10"/>
      <c r="L106" s="10"/>
      <c r="M106" s="14">
        <f t="shared" si="16"/>
        <v>65</v>
      </c>
      <c r="N106" s="7"/>
    </row>
    <row r="107" spans="1:14" ht="28.5" customHeight="1">
      <c r="A107" s="41" t="s">
        <v>39</v>
      </c>
      <c r="B107" s="45" t="s">
        <v>507</v>
      </c>
      <c r="C107" s="46"/>
      <c r="D107" s="46"/>
      <c r="E107" s="46"/>
      <c r="F107" s="47"/>
      <c r="G107" s="19">
        <f>SUM(G108:G112)</f>
        <v>165</v>
      </c>
      <c r="H107" s="19">
        <f t="shared" ref="H107:M107" si="17">SUM(H108:H112)</f>
        <v>0</v>
      </c>
      <c r="I107" s="19">
        <f t="shared" si="17"/>
        <v>0</v>
      </c>
      <c r="J107" s="19">
        <f t="shared" si="17"/>
        <v>0</v>
      </c>
      <c r="K107" s="19">
        <f t="shared" si="17"/>
        <v>0</v>
      </c>
      <c r="L107" s="19">
        <f t="shared" si="17"/>
        <v>8</v>
      </c>
      <c r="M107" s="19">
        <f t="shared" si="17"/>
        <v>173</v>
      </c>
      <c r="N107" s="7"/>
    </row>
    <row r="108" spans="1:14" ht="28.5" customHeight="1">
      <c r="A108" s="42"/>
      <c r="B108" s="49" t="s">
        <v>490</v>
      </c>
      <c r="C108" s="50"/>
      <c r="D108" s="26" t="s">
        <v>17</v>
      </c>
      <c r="E108" s="26" t="s">
        <v>22</v>
      </c>
      <c r="F108" s="10"/>
      <c r="G108" s="10">
        <v>30</v>
      </c>
      <c r="H108" s="10"/>
      <c r="I108" s="10"/>
      <c r="J108" s="10"/>
      <c r="K108" s="10"/>
      <c r="L108" s="10"/>
      <c r="M108" s="14">
        <f t="shared" ref="M108:M112" si="18">SUM(G108:L108)</f>
        <v>30</v>
      </c>
      <c r="N108" s="7"/>
    </row>
    <row r="109" spans="1:14" ht="28.5" customHeight="1">
      <c r="A109" s="42"/>
      <c r="B109" s="49" t="s">
        <v>40</v>
      </c>
      <c r="C109" s="50"/>
      <c r="D109" s="26" t="s">
        <v>17</v>
      </c>
      <c r="E109" s="26" t="s">
        <v>22</v>
      </c>
      <c r="F109" s="10"/>
      <c r="G109" s="10">
        <v>30</v>
      </c>
      <c r="H109" s="10"/>
      <c r="I109" s="10"/>
      <c r="J109" s="10"/>
      <c r="K109" s="10"/>
      <c r="L109" s="10">
        <v>4</v>
      </c>
      <c r="M109" s="14">
        <f t="shared" si="18"/>
        <v>34</v>
      </c>
      <c r="N109" s="7"/>
    </row>
    <row r="110" spans="1:14" ht="28.5" customHeight="1">
      <c r="A110" s="42"/>
      <c r="B110" s="49" t="s">
        <v>111</v>
      </c>
      <c r="C110" s="50"/>
      <c r="D110" s="26" t="s">
        <v>17</v>
      </c>
      <c r="E110" s="26" t="s">
        <v>22</v>
      </c>
      <c r="F110" s="10"/>
      <c r="G110" s="10">
        <v>30</v>
      </c>
      <c r="H110" s="10"/>
      <c r="I110" s="10"/>
      <c r="J110" s="10"/>
      <c r="K110" s="10"/>
      <c r="L110" s="10"/>
      <c r="M110" s="14">
        <f t="shared" si="18"/>
        <v>30</v>
      </c>
      <c r="N110" s="7"/>
    </row>
    <row r="111" spans="1:14" ht="28.5" customHeight="1">
      <c r="A111" s="42"/>
      <c r="B111" s="49" t="s">
        <v>112</v>
      </c>
      <c r="C111" s="50"/>
      <c r="D111" s="26" t="s">
        <v>17</v>
      </c>
      <c r="E111" s="26" t="s">
        <v>22</v>
      </c>
      <c r="F111" s="10"/>
      <c r="G111" s="10">
        <v>30</v>
      </c>
      <c r="H111" s="10"/>
      <c r="I111" s="10"/>
      <c r="J111" s="10"/>
      <c r="K111" s="10"/>
      <c r="L111" s="10">
        <v>2</v>
      </c>
      <c r="M111" s="14">
        <f t="shared" si="18"/>
        <v>32</v>
      </c>
      <c r="N111" s="7"/>
    </row>
    <row r="112" spans="1:14" ht="28.5" customHeight="1">
      <c r="A112" s="43"/>
      <c r="B112" s="49" t="s">
        <v>113</v>
      </c>
      <c r="C112" s="50"/>
      <c r="D112" s="26" t="s">
        <v>17</v>
      </c>
      <c r="E112" s="26" t="s">
        <v>22</v>
      </c>
      <c r="F112" s="10"/>
      <c r="G112" s="10">
        <v>45</v>
      </c>
      <c r="H112" s="10"/>
      <c r="I112" s="10"/>
      <c r="J112" s="10"/>
      <c r="K112" s="10"/>
      <c r="L112" s="10">
        <v>2</v>
      </c>
      <c r="M112" s="14">
        <f t="shared" si="18"/>
        <v>47</v>
      </c>
      <c r="N112" s="7"/>
    </row>
    <row r="113" spans="1:14" ht="28.5" customHeight="1">
      <c r="A113" s="41" t="s">
        <v>41</v>
      </c>
      <c r="B113" s="45" t="s">
        <v>508</v>
      </c>
      <c r="C113" s="46"/>
      <c r="D113" s="46"/>
      <c r="E113" s="46"/>
      <c r="F113" s="47"/>
      <c r="G113" s="19">
        <f>SUM(G114:G120)</f>
        <v>235</v>
      </c>
      <c r="H113" s="19">
        <f t="shared" ref="H113:M113" si="19">SUM(H114:H120)</f>
        <v>0</v>
      </c>
      <c r="I113" s="19">
        <f t="shared" si="19"/>
        <v>0</v>
      </c>
      <c r="J113" s="19">
        <f t="shared" si="19"/>
        <v>50</v>
      </c>
      <c r="K113" s="19">
        <f t="shared" si="19"/>
        <v>0</v>
      </c>
      <c r="L113" s="19">
        <f t="shared" si="19"/>
        <v>14</v>
      </c>
      <c r="M113" s="19">
        <f t="shared" si="19"/>
        <v>299</v>
      </c>
      <c r="N113" s="7"/>
    </row>
    <row r="114" spans="1:14" ht="28.5" customHeight="1">
      <c r="A114" s="42"/>
      <c r="B114" s="49" t="s">
        <v>491</v>
      </c>
      <c r="C114" s="50"/>
      <c r="D114" s="26" t="s">
        <v>17</v>
      </c>
      <c r="E114" s="26" t="s">
        <v>22</v>
      </c>
      <c r="F114" s="10"/>
      <c r="G114" s="10">
        <v>30</v>
      </c>
      <c r="H114" s="10"/>
      <c r="I114" s="10"/>
      <c r="J114" s="10"/>
      <c r="K114" s="10"/>
      <c r="L114" s="10"/>
      <c r="M114" s="14">
        <f t="shared" ref="M114:M120" si="20">SUM(G114:L114)</f>
        <v>30</v>
      </c>
      <c r="N114" s="7"/>
    </row>
    <row r="115" spans="1:14" ht="28.5" customHeight="1">
      <c r="A115" s="42"/>
      <c r="B115" s="49" t="s">
        <v>114</v>
      </c>
      <c r="C115" s="50"/>
      <c r="D115" s="26" t="s">
        <v>17</v>
      </c>
      <c r="E115" s="26" t="s">
        <v>22</v>
      </c>
      <c r="F115" s="10"/>
      <c r="G115" s="10">
        <v>15</v>
      </c>
      <c r="H115" s="10"/>
      <c r="I115" s="10"/>
      <c r="J115" s="10"/>
      <c r="K115" s="10"/>
      <c r="L115" s="10">
        <v>4</v>
      </c>
      <c r="M115" s="14">
        <f t="shared" si="20"/>
        <v>19</v>
      </c>
      <c r="N115" s="7"/>
    </row>
    <row r="116" spans="1:14" ht="28.5" customHeight="1">
      <c r="A116" s="42"/>
      <c r="B116" s="49" t="s">
        <v>115</v>
      </c>
      <c r="C116" s="50"/>
      <c r="D116" s="26" t="s">
        <v>17</v>
      </c>
      <c r="E116" s="26" t="s">
        <v>22</v>
      </c>
      <c r="F116" s="10"/>
      <c r="G116" s="10">
        <v>15</v>
      </c>
      <c r="H116" s="10"/>
      <c r="I116" s="10"/>
      <c r="J116" s="10"/>
      <c r="K116" s="10"/>
      <c r="L116" s="10"/>
      <c r="M116" s="14">
        <f t="shared" si="20"/>
        <v>15</v>
      </c>
      <c r="N116" s="7"/>
    </row>
    <row r="117" spans="1:14" ht="28.5" customHeight="1">
      <c r="A117" s="42"/>
      <c r="B117" s="49" t="s">
        <v>116</v>
      </c>
      <c r="C117" s="50"/>
      <c r="D117" s="26" t="s">
        <v>17</v>
      </c>
      <c r="E117" s="26" t="s">
        <v>22</v>
      </c>
      <c r="F117" s="10"/>
      <c r="G117" s="10">
        <v>15</v>
      </c>
      <c r="H117" s="10"/>
      <c r="I117" s="10"/>
      <c r="J117" s="10">
        <v>50</v>
      </c>
      <c r="K117" s="10"/>
      <c r="L117" s="10">
        <v>8</v>
      </c>
      <c r="M117" s="14">
        <f t="shared" si="20"/>
        <v>73</v>
      </c>
      <c r="N117" s="7"/>
    </row>
    <row r="118" spans="1:14" ht="28.5" customHeight="1">
      <c r="A118" s="42"/>
      <c r="B118" s="49" t="s">
        <v>43</v>
      </c>
      <c r="C118" s="50"/>
      <c r="D118" s="26" t="s">
        <v>17</v>
      </c>
      <c r="E118" s="26" t="s">
        <v>22</v>
      </c>
      <c r="F118" s="10"/>
      <c r="G118" s="10">
        <v>15</v>
      </c>
      <c r="H118" s="10"/>
      <c r="I118" s="10"/>
      <c r="J118" s="10"/>
      <c r="K118" s="10"/>
      <c r="L118" s="10"/>
      <c r="M118" s="14">
        <f t="shared" si="20"/>
        <v>15</v>
      </c>
      <c r="N118" s="7"/>
    </row>
    <row r="119" spans="1:14" ht="28.5" customHeight="1">
      <c r="A119" s="42"/>
      <c r="B119" s="49" t="s">
        <v>117</v>
      </c>
      <c r="C119" s="50"/>
      <c r="D119" s="26" t="s">
        <v>17</v>
      </c>
      <c r="E119" s="26" t="s">
        <v>22</v>
      </c>
      <c r="F119" s="10"/>
      <c r="G119" s="10">
        <v>45</v>
      </c>
      <c r="H119" s="10"/>
      <c r="I119" s="10"/>
      <c r="J119" s="10"/>
      <c r="K119" s="10"/>
      <c r="L119" s="10"/>
      <c r="M119" s="14">
        <f t="shared" si="20"/>
        <v>45</v>
      </c>
      <c r="N119" s="7"/>
    </row>
    <row r="120" spans="1:14" ht="28.5" customHeight="1">
      <c r="A120" s="43"/>
      <c r="B120" s="49" t="s">
        <v>42</v>
      </c>
      <c r="C120" s="50"/>
      <c r="D120" s="26" t="s">
        <v>17</v>
      </c>
      <c r="E120" s="26" t="s">
        <v>22</v>
      </c>
      <c r="F120" s="10"/>
      <c r="G120" s="10">
        <v>100</v>
      </c>
      <c r="H120" s="10"/>
      <c r="I120" s="10"/>
      <c r="J120" s="10"/>
      <c r="K120" s="10"/>
      <c r="L120" s="10">
        <v>2</v>
      </c>
      <c r="M120" s="14">
        <f t="shared" si="20"/>
        <v>102</v>
      </c>
      <c r="N120" s="8" t="s">
        <v>528</v>
      </c>
    </row>
    <row r="121" spans="1:14" ht="28.5" customHeight="1">
      <c r="A121" s="41" t="s">
        <v>44</v>
      </c>
      <c r="B121" s="45" t="s">
        <v>509</v>
      </c>
      <c r="C121" s="46"/>
      <c r="D121" s="46"/>
      <c r="E121" s="46"/>
      <c r="F121" s="47"/>
      <c r="G121" s="19">
        <f>SUM(G122:G133)</f>
        <v>255</v>
      </c>
      <c r="H121" s="19">
        <f t="shared" ref="H121:M121" si="21">SUM(H122:H133)</f>
        <v>0</v>
      </c>
      <c r="I121" s="19">
        <f t="shared" si="21"/>
        <v>0</v>
      </c>
      <c r="J121" s="19">
        <f t="shared" si="21"/>
        <v>0</v>
      </c>
      <c r="K121" s="19">
        <f t="shared" si="21"/>
        <v>0</v>
      </c>
      <c r="L121" s="19">
        <f t="shared" si="21"/>
        <v>24</v>
      </c>
      <c r="M121" s="19">
        <f t="shared" si="21"/>
        <v>279</v>
      </c>
      <c r="N121" s="7"/>
    </row>
    <row r="122" spans="1:14" ht="28.5" customHeight="1">
      <c r="A122" s="42"/>
      <c r="B122" s="49" t="s">
        <v>492</v>
      </c>
      <c r="C122" s="50"/>
      <c r="D122" s="26" t="s">
        <v>17</v>
      </c>
      <c r="E122" s="26" t="s">
        <v>22</v>
      </c>
      <c r="F122" s="10"/>
      <c r="G122" s="10">
        <v>30</v>
      </c>
      <c r="H122" s="10"/>
      <c r="I122" s="10"/>
      <c r="J122" s="10"/>
      <c r="K122" s="10"/>
      <c r="L122" s="10"/>
      <c r="M122" s="14">
        <f t="shared" ref="M122:M133" si="22">SUM(G122:L122)</f>
        <v>30</v>
      </c>
      <c r="N122" s="7"/>
    </row>
    <row r="123" spans="1:14" ht="28.5" customHeight="1">
      <c r="A123" s="42"/>
      <c r="B123" s="49" t="s">
        <v>118</v>
      </c>
      <c r="C123" s="50"/>
      <c r="D123" s="26" t="s">
        <v>17</v>
      </c>
      <c r="E123" s="26" t="s">
        <v>22</v>
      </c>
      <c r="F123" s="10"/>
      <c r="G123" s="10">
        <v>15</v>
      </c>
      <c r="H123" s="10"/>
      <c r="I123" s="10"/>
      <c r="J123" s="10"/>
      <c r="K123" s="10"/>
      <c r="L123" s="10">
        <v>4</v>
      </c>
      <c r="M123" s="14">
        <f t="shared" si="22"/>
        <v>19</v>
      </c>
      <c r="N123" s="7"/>
    </row>
    <row r="124" spans="1:14" ht="28.5" customHeight="1">
      <c r="A124" s="42"/>
      <c r="B124" s="49" t="s">
        <v>119</v>
      </c>
      <c r="C124" s="50"/>
      <c r="D124" s="26" t="s">
        <v>17</v>
      </c>
      <c r="E124" s="26" t="s">
        <v>22</v>
      </c>
      <c r="F124" s="10"/>
      <c r="G124" s="10">
        <v>15</v>
      </c>
      <c r="H124" s="10"/>
      <c r="I124" s="10"/>
      <c r="J124" s="10"/>
      <c r="K124" s="10"/>
      <c r="L124" s="10">
        <v>6</v>
      </c>
      <c r="M124" s="14">
        <f t="shared" si="22"/>
        <v>21</v>
      </c>
      <c r="N124" s="7"/>
    </row>
    <row r="125" spans="1:14" ht="28.5" customHeight="1">
      <c r="A125" s="42"/>
      <c r="B125" s="49" t="s">
        <v>120</v>
      </c>
      <c r="C125" s="50"/>
      <c r="D125" s="26" t="s">
        <v>17</v>
      </c>
      <c r="E125" s="26" t="s">
        <v>22</v>
      </c>
      <c r="F125" s="10"/>
      <c r="G125" s="10">
        <v>15</v>
      </c>
      <c r="H125" s="10"/>
      <c r="I125" s="10"/>
      <c r="J125" s="10"/>
      <c r="K125" s="10"/>
      <c r="L125" s="10">
        <v>4</v>
      </c>
      <c r="M125" s="14">
        <f t="shared" si="22"/>
        <v>19</v>
      </c>
      <c r="N125" s="7"/>
    </row>
    <row r="126" spans="1:14" ht="28.5" customHeight="1">
      <c r="A126" s="42"/>
      <c r="B126" s="49" t="s">
        <v>121</v>
      </c>
      <c r="C126" s="50"/>
      <c r="D126" s="26" t="s">
        <v>17</v>
      </c>
      <c r="E126" s="26" t="s">
        <v>22</v>
      </c>
      <c r="F126" s="10"/>
      <c r="G126" s="10">
        <v>30</v>
      </c>
      <c r="H126" s="10"/>
      <c r="I126" s="10"/>
      <c r="J126" s="10"/>
      <c r="K126" s="10"/>
      <c r="L126" s="10">
        <v>2</v>
      </c>
      <c r="M126" s="14">
        <f t="shared" si="22"/>
        <v>32</v>
      </c>
      <c r="N126" s="7"/>
    </row>
    <row r="127" spans="1:14" ht="28.5" customHeight="1">
      <c r="A127" s="42"/>
      <c r="B127" s="49" t="s">
        <v>45</v>
      </c>
      <c r="C127" s="50"/>
      <c r="D127" s="26" t="s">
        <v>17</v>
      </c>
      <c r="E127" s="26" t="s">
        <v>22</v>
      </c>
      <c r="F127" s="10"/>
      <c r="G127" s="10">
        <v>15</v>
      </c>
      <c r="H127" s="10"/>
      <c r="I127" s="10"/>
      <c r="J127" s="10"/>
      <c r="K127" s="10"/>
      <c r="L127" s="10">
        <v>4</v>
      </c>
      <c r="M127" s="14">
        <f t="shared" si="22"/>
        <v>19</v>
      </c>
      <c r="N127" s="7"/>
    </row>
    <row r="128" spans="1:14" ht="28.5" customHeight="1">
      <c r="A128" s="42"/>
      <c r="B128" s="49" t="s">
        <v>122</v>
      </c>
      <c r="C128" s="50"/>
      <c r="D128" s="26" t="s">
        <v>17</v>
      </c>
      <c r="E128" s="26" t="s">
        <v>22</v>
      </c>
      <c r="F128" s="10"/>
      <c r="G128" s="10">
        <v>15</v>
      </c>
      <c r="H128" s="10"/>
      <c r="I128" s="10"/>
      <c r="J128" s="10"/>
      <c r="K128" s="10"/>
      <c r="L128" s="10">
        <v>2</v>
      </c>
      <c r="M128" s="14">
        <f t="shared" si="22"/>
        <v>17</v>
      </c>
      <c r="N128" s="7"/>
    </row>
    <row r="129" spans="1:14" ht="28.5" customHeight="1">
      <c r="A129" s="42"/>
      <c r="B129" s="49" t="s">
        <v>123</v>
      </c>
      <c r="C129" s="50"/>
      <c r="D129" s="26" t="s">
        <v>17</v>
      </c>
      <c r="E129" s="26" t="s">
        <v>22</v>
      </c>
      <c r="F129" s="10"/>
      <c r="G129" s="10">
        <v>15</v>
      </c>
      <c r="H129" s="10"/>
      <c r="I129" s="10"/>
      <c r="J129" s="10"/>
      <c r="K129" s="10"/>
      <c r="L129" s="10">
        <v>2</v>
      </c>
      <c r="M129" s="14">
        <f t="shared" si="22"/>
        <v>17</v>
      </c>
      <c r="N129" s="7"/>
    </row>
    <row r="130" spans="1:14" ht="28.5" customHeight="1">
      <c r="A130" s="42"/>
      <c r="B130" s="49" t="s">
        <v>46</v>
      </c>
      <c r="C130" s="50"/>
      <c r="D130" s="26" t="s">
        <v>17</v>
      </c>
      <c r="E130" s="26" t="s">
        <v>22</v>
      </c>
      <c r="F130" s="10"/>
      <c r="G130" s="10">
        <v>30</v>
      </c>
      <c r="H130" s="10"/>
      <c r="I130" s="10"/>
      <c r="J130" s="10"/>
      <c r="K130" s="10"/>
      <c r="L130" s="10"/>
      <c r="M130" s="14">
        <f t="shared" si="22"/>
        <v>30</v>
      </c>
      <c r="N130" s="7"/>
    </row>
    <row r="131" spans="1:14" ht="28.5" customHeight="1">
      <c r="A131" s="42"/>
      <c r="B131" s="49" t="s">
        <v>124</v>
      </c>
      <c r="C131" s="50"/>
      <c r="D131" s="26" t="s">
        <v>17</v>
      </c>
      <c r="E131" s="26" t="s">
        <v>22</v>
      </c>
      <c r="F131" s="10"/>
      <c r="G131" s="10">
        <v>30</v>
      </c>
      <c r="H131" s="10"/>
      <c r="I131" s="10"/>
      <c r="J131" s="10"/>
      <c r="K131" s="10"/>
      <c r="L131" s="10"/>
      <c r="M131" s="14">
        <f t="shared" si="22"/>
        <v>30</v>
      </c>
      <c r="N131" s="7"/>
    </row>
    <row r="132" spans="1:14" ht="28.5" customHeight="1">
      <c r="A132" s="42"/>
      <c r="B132" s="49" t="s">
        <v>125</v>
      </c>
      <c r="C132" s="50"/>
      <c r="D132" s="26" t="s">
        <v>17</v>
      </c>
      <c r="E132" s="26" t="s">
        <v>22</v>
      </c>
      <c r="F132" s="10"/>
      <c r="G132" s="10">
        <v>30</v>
      </c>
      <c r="H132" s="10"/>
      <c r="I132" s="10"/>
      <c r="J132" s="10"/>
      <c r="K132" s="10"/>
      <c r="L132" s="10"/>
      <c r="M132" s="14">
        <f t="shared" si="22"/>
        <v>30</v>
      </c>
      <c r="N132" s="7"/>
    </row>
    <row r="133" spans="1:14" ht="28.5" customHeight="1">
      <c r="A133" s="43"/>
      <c r="B133" s="49" t="s">
        <v>126</v>
      </c>
      <c r="C133" s="50"/>
      <c r="D133" s="26" t="s">
        <v>17</v>
      </c>
      <c r="E133" s="26" t="s">
        <v>22</v>
      </c>
      <c r="F133" s="10"/>
      <c r="G133" s="10">
        <v>15</v>
      </c>
      <c r="H133" s="10"/>
      <c r="I133" s="10"/>
      <c r="J133" s="10"/>
      <c r="K133" s="10"/>
      <c r="L133" s="10"/>
      <c r="M133" s="14">
        <f t="shared" si="22"/>
        <v>15</v>
      </c>
      <c r="N133" s="7"/>
    </row>
    <row r="134" spans="1:14" ht="28.5" customHeight="1">
      <c r="A134" s="41" t="s">
        <v>47</v>
      </c>
      <c r="B134" s="45" t="s">
        <v>510</v>
      </c>
      <c r="C134" s="46"/>
      <c r="D134" s="46"/>
      <c r="E134" s="46"/>
      <c r="F134" s="47"/>
      <c r="G134" s="19">
        <f>SUM(G135:G146)</f>
        <v>270</v>
      </c>
      <c r="H134" s="19">
        <f t="shared" ref="H134:M134" si="23">SUM(H135:H146)</f>
        <v>0</v>
      </c>
      <c r="I134" s="19">
        <f t="shared" si="23"/>
        <v>0</v>
      </c>
      <c r="J134" s="19">
        <f t="shared" si="23"/>
        <v>100</v>
      </c>
      <c r="K134" s="19">
        <f t="shared" si="23"/>
        <v>0</v>
      </c>
      <c r="L134" s="19">
        <f t="shared" si="23"/>
        <v>26</v>
      </c>
      <c r="M134" s="19">
        <f t="shared" si="23"/>
        <v>396</v>
      </c>
      <c r="N134" s="7"/>
    </row>
    <row r="135" spans="1:14" ht="28.5" customHeight="1">
      <c r="A135" s="42"/>
      <c r="B135" s="49" t="s">
        <v>493</v>
      </c>
      <c r="C135" s="50"/>
      <c r="D135" s="26" t="s">
        <v>17</v>
      </c>
      <c r="E135" s="26" t="s">
        <v>22</v>
      </c>
      <c r="F135" s="10"/>
      <c r="G135" s="10">
        <v>30</v>
      </c>
      <c r="H135" s="10"/>
      <c r="I135" s="10"/>
      <c r="J135" s="10"/>
      <c r="K135" s="10"/>
      <c r="L135" s="10">
        <v>12</v>
      </c>
      <c r="M135" s="14">
        <f t="shared" ref="M135:M146" si="24">SUM(G135:L135)</f>
        <v>42</v>
      </c>
      <c r="N135" s="7"/>
    </row>
    <row r="136" spans="1:14" ht="28.5" customHeight="1">
      <c r="A136" s="42"/>
      <c r="B136" s="49" t="s">
        <v>48</v>
      </c>
      <c r="C136" s="50"/>
      <c r="D136" s="26" t="s">
        <v>17</v>
      </c>
      <c r="E136" s="26" t="s">
        <v>22</v>
      </c>
      <c r="F136" s="10"/>
      <c r="G136" s="10">
        <v>15</v>
      </c>
      <c r="H136" s="10"/>
      <c r="I136" s="10"/>
      <c r="J136" s="10">
        <v>50</v>
      </c>
      <c r="K136" s="10"/>
      <c r="L136" s="10">
        <v>2</v>
      </c>
      <c r="M136" s="14">
        <f t="shared" si="24"/>
        <v>67</v>
      </c>
      <c r="N136" s="7"/>
    </row>
    <row r="137" spans="1:14" ht="28.5" customHeight="1">
      <c r="A137" s="42"/>
      <c r="B137" s="49" t="s">
        <v>127</v>
      </c>
      <c r="C137" s="50"/>
      <c r="D137" s="26" t="s">
        <v>17</v>
      </c>
      <c r="E137" s="26" t="s">
        <v>22</v>
      </c>
      <c r="F137" s="10"/>
      <c r="G137" s="10">
        <v>15</v>
      </c>
      <c r="H137" s="10"/>
      <c r="I137" s="10"/>
      <c r="J137" s="10"/>
      <c r="K137" s="10"/>
      <c r="L137" s="10">
        <v>4</v>
      </c>
      <c r="M137" s="14">
        <f t="shared" si="24"/>
        <v>19</v>
      </c>
      <c r="N137" s="7"/>
    </row>
    <row r="138" spans="1:14" ht="28.5" customHeight="1">
      <c r="A138" s="42"/>
      <c r="B138" s="49" t="s">
        <v>553</v>
      </c>
      <c r="C138" s="50"/>
      <c r="D138" s="26" t="s">
        <v>17</v>
      </c>
      <c r="E138" s="26" t="s">
        <v>22</v>
      </c>
      <c r="F138" s="10"/>
      <c r="G138" s="10">
        <v>15</v>
      </c>
      <c r="H138" s="10"/>
      <c r="I138" s="10"/>
      <c r="J138" s="10"/>
      <c r="K138" s="10"/>
      <c r="L138" s="10">
        <v>2</v>
      </c>
      <c r="M138" s="14">
        <f t="shared" si="24"/>
        <v>17</v>
      </c>
      <c r="N138" s="7"/>
    </row>
    <row r="139" spans="1:14" ht="28.5" customHeight="1">
      <c r="A139" s="42"/>
      <c r="B139" s="49" t="s">
        <v>128</v>
      </c>
      <c r="C139" s="50"/>
      <c r="D139" s="26" t="s">
        <v>17</v>
      </c>
      <c r="E139" s="26" t="s">
        <v>22</v>
      </c>
      <c r="F139" s="10"/>
      <c r="G139" s="10">
        <v>15</v>
      </c>
      <c r="H139" s="10"/>
      <c r="I139" s="10"/>
      <c r="J139" s="10">
        <v>50</v>
      </c>
      <c r="K139" s="10"/>
      <c r="L139" s="10"/>
      <c r="M139" s="14">
        <f t="shared" si="24"/>
        <v>65</v>
      </c>
      <c r="N139" s="7"/>
    </row>
    <row r="140" spans="1:14" ht="28.5" customHeight="1">
      <c r="A140" s="42"/>
      <c r="B140" s="49" t="s">
        <v>129</v>
      </c>
      <c r="C140" s="50"/>
      <c r="D140" s="26" t="s">
        <v>17</v>
      </c>
      <c r="E140" s="26" t="s">
        <v>22</v>
      </c>
      <c r="F140" s="10"/>
      <c r="G140" s="10">
        <v>30</v>
      </c>
      <c r="H140" s="10"/>
      <c r="I140" s="10"/>
      <c r="J140" s="10"/>
      <c r="K140" s="10"/>
      <c r="L140" s="10"/>
      <c r="M140" s="14">
        <f t="shared" si="24"/>
        <v>30</v>
      </c>
      <c r="N140" s="7"/>
    </row>
    <row r="141" spans="1:14" ht="28.5" customHeight="1">
      <c r="A141" s="42"/>
      <c r="B141" s="49" t="s">
        <v>130</v>
      </c>
      <c r="C141" s="50"/>
      <c r="D141" s="26" t="s">
        <v>17</v>
      </c>
      <c r="E141" s="26" t="s">
        <v>22</v>
      </c>
      <c r="F141" s="10"/>
      <c r="G141" s="10">
        <v>15</v>
      </c>
      <c r="H141" s="10"/>
      <c r="I141" s="10"/>
      <c r="J141" s="10"/>
      <c r="K141" s="10"/>
      <c r="L141" s="10"/>
      <c r="M141" s="14">
        <f t="shared" si="24"/>
        <v>15</v>
      </c>
      <c r="N141" s="7"/>
    </row>
    <row r="142" spans="1:14" ht="28.5" customHeight="1">
      <c r="A142" s="42"/>
      <c r="B142" s="49" t="s">
        <v>131</v>
      </c>
      <c r="C142" s="50"/>
      <c r="D142" s="26" t="s">
        <v>17</v>
      </c>
      <c r="E142" s="26" t="s">
        <v>22</v>
      </c>
      <c r="F142" s="10"/>
      <c r="G142" s="10">
        <v>30</v>
      </c>
      <c r="H142" s="10"/>
      <c r="I142" s="10"/>
      <c r="J142" s="10"/>
      <c r="K142" s="10"/>
      <c r="L142" s="10"/>
      <c r="M142" s="14">
        <f t="shared" si="24"/>
        <v>30</v>
      </c>
      <c r="N142" s="7"/>
    </row>
    <row r="143" spans="1:14" ht="28.5" customHeight="1">
      <c r="A143" s="42"/>
      <c r="B143" s="49" t="s">
        <v>132</v>
      </c>
      <c r="C143" s="50"/>
      <c r="D143" s="26" t="s">
        <v>17</v>
      </c>
      <c r="E143" s="26" t="s">
        <v>22</v>
      </c>
      <c r="F143" s="10"/>
      <c r="G143" s="10">
        <v>30</v>
      </c>
      <c r="H143" s="10"/>
      <c r="I143" s="10"/>
      <c r="J143" s="10"/>
      <c r="K143" s="10"/>
      <c r="L143" s="10">
        <v>4</v>
      </c>
      <c r="M143" s="14">
        <f t="shared" si="24"/>
        <v>34</v>
      </c>
      <c r="N143" s="7"/>
    </row>
    <row r="144" spans="1:14" ht="28.5" customHeight="1">
      <c r="A144" s="42"/>
      <c r="B144" s="49" t="s">
        <v>133</v>
      </c>
      <c r="C144" s="50"/>
      <c r="D144" s="26" t="s">
        <v>17</v>
      </c>
      <c r="E144" s="26" t="s">
        <v>22</v>
      </c>
      <c r="F144" s="10"/>
      <c r="G144" s="10">
        <v>15</v>
      </c>
      <c r="H144" s="10"/>
      <c r="I144" s="10"/>
      <c r="J144" s="10"/>
      <c r="K144" s="10"/>
      <c r="L144" s="10"/>
      <c r="M144" s="14">
        <f t="shared" si="24"/>
        <v>15</v>
      </c>
      <c r="N144" s="7"/>
    </row>
    <row r="145" spans="1:14" ht="28.5" customHeight="1">
      <c r="A145" s="42"/>
      <c r="B145" s="49" t="s">
        <v>134</v>
      </c>
      <c r="C145" s="50"/>
      <c r="D145" s="26" t="s">
        <v>17</v>
      </c>
      <c r="E145" s="26" t="s">
        <v>22</v>
      </c>
      <c r="F145" s="10"/>
      <c r="G145" s="10">
        <v>30</v>
      </c>
      <c r="H145" s="10"/>
      <c r="I145" s="10"/>
      <c r="J145" s="10"/>
      <c r="K145" s="10"/>
      <c r="L145" s="10">
        <v>2</v>
      </c>
      <c r="M145" s="14">
        <f t="shared" si="24"/>
        <v>32</v>
      </c>
      <c r="N145" s="7"/>
    </row>
    <row r="146" spans="1:14" ht="28.5" customHeight="1">
      <c r="A146" s="43"/>
      <c r="B146" s="49" t="s">
        <v>537</v>
      </c>
      <c r="C146" s="50"/>
      <c r="D146" s="26" t="s">
        <v>17</v>
      </c>
      <c r="E146" s="26" t="s">
        <v>22</v>
      </c>
      <c r="F146" s="10"/>
      <c r="G146" s="10">
        <v>30</v>
      </c>
      <c r="H146" s="10"/>
      <c r="I146" s="10"/>
      <c r="J146" s="10"/>
      <c r="K146" s="10"/>
      <c r="L146" s="10"/>
      <c r="M146" s="14">
        <f t="shared" si="24"/>
        <v>30</v>
      </c>
      <c r="N146" s="7"/>
    </row>
    <row r="147" spans="1:14" ht="28.5" customHeight="1">
      <c r="A147" s="41" t="s">
        <v>50</v>
      </c>
      <c r="B147" s="45" t="s">
        <v>511</v>
      </c>
      <c r="C147" s="46"/>
      <c r="D147" s="46"/>
      <c r="E147" s="46"/>
      <c r="F147" s="47"/>
      <c r="G147" s="19">
        <f>SUM(G148:G161)</f>
        <v>550</v>
      </c>
      <c r="H147" s="19">
        <f t="shared" ref="H147:M147" si="25">SUM(H148:H161)</f>
        <v>0</v>
      </c>
      <c r="I147" s="19">
        <f t="shared" si="25"/>
        <v>0</v>
      </c>
      <c r="J147" s="19">
        <f t="shared" si="25"/>
        <v>0</v>
      </c>
      <c r="K147" s="19">
        <f t="shared" si="25"/>
        <v>0</v>
      </c>
      <c r="L147" s="19">
        <f t="shared" si="25"/>
        <v>6</v>
      </c>
      <c r="M147" s="19">
        <f t="shared" si="25"/>
        <v>556</v>
      </c>
      <c r="N147" s="7"/>
    </row>
    <row r="148" spans="1:14" ht="28.5" customHeight="1">
      <c r="A148" s="42"/>
      <c r="B148" s="49" t="s">
        <v>482</v>
      </c>
      <c r="C148" s="50"/>
      <c r="D148" s="26" t="s">
        <v>17</v>
      </c>
      <c r="E148" s="26" t="s">
        <v>22</v>
      </c>
      <c r="F148" s="10"/>
      <c r="G148" s="10">
        <v>30</v>
      </c>
      <c r="H148" s="10"/>
      <c r="I148" s="10"/>
      <c r="J148" s="10"/>
      <c r="K148" s="10"/>
      <c r="L148" s="10">
        <v>2</v>
      </c>
      <c r="M148" s="14">
        <f t="shared" ref="M148:M161" si="26">SUM(G148:L148)</f>
        <v>32</v>
      </c>
      <c r="N148" s="7"/>
    </row>
    <row r="149" spans="1:14" ht="28.5" customHeight="1">
      <c r="A149" s="42"/>
      <c r="B149" s="49" t="s">
        <v>135</v>
      </c>
      <c r="C149" s="50"/>
      <c r="D149" s="26" t="s">
        <v>17</v>
      </c>
      <c r="E149" s="26" t="s">
        <v>22</v>
      </c>
      <c r="F149" s="10"/>
      <c r="G149" s="10">
        <v>30</v>
      </c>
      <c r="H149" s="10"/>
      <c r="I149" s="10"/>
      <c r="J149" s="10"/>
      <c r="K149" s="10"/>
      <c r="L149" s="10">
        <v>2</v>
      </c>
      <c r="M149" s="14">
        <f t="shared" si="26"/>
        <v>32</v>
      </c>
      <c r="N149" s="7"/>
    </row>
    <row r="150" spans="1:14" ht="28.5" customHeight="1">
      <c r="A150" s="42"/>
      <c r="B150" s="49" t="s">
        <v>136</v>
      </c>
      <c r="C150" s="50"/>
      <c r="D150" s="26" t="s">
        <v>17</v>
      </c>
      <c r="E150" s="26" t="s">
        <v>22</v>
      </c>
      <c r="F150" s="10"/>
      <c r="G150" s="10">
        <v>30</v>
      </c>
      <c r="H150" s="10"/>
      <c r="I150" s="10"/>
      <c r="J150" s="10"/>
      <c r="K150" s="10"/>
      <c r="L150" s="10"/>
      <c r="M150" s="14">
        <f t="shared" si="26"/>
        <v>30</v>
      </c>
      <c r="N150" s="7"/>
    </row>
    <row r="151" spans="1:14" ht="28.5" customHeight="1">
      <c r="A151" s="42"/>
      <c r="B151" s="49" t="s">
        <v>137</v>
      </c>
      <c r="C151" s="50"/>
      <c r="D151" s="26" t="s">
        <v>17</v>
      </c>
      <c r="E151" s="26" t="s">
        <v>22</v>
      </c>
      <c r="F151" s="10"/>
      <c r="G151" s="10">
        <v>45</v>
      </c>
      <c r="H151" s="10"/>
      <c r="I151" s="10"/>
      <c r="J151" s="10"/>
      <c r="K151" s="10"/>
      <c r="L151" s="10"/>
      <c r="M151" s="14">
        <f t="shared" si="26"/>
        <v>45</v>
      </c>
      <c r="N151" s="7"/>
    </row>
    <row r="152" spans="1:14" ht="28.5" customHeight="1">
      <c r="A152" s="42"/>
      <c r="B152" s="49" t="s">
        <v>138</v>
      </c>
      <c r="C152" s="50"/>
      <c r="D152" s="26" t="s">
        <v>17</v>
      </c>
      <c r="E152" s="26" t="s">
        <v>22</v>
      </c>
      <c r="F152" s="10"/>
      <c r="G152" s="10">
        <v>30</v>
      </c>
      <c r="H152" s="10"/>
      <c r="I152" s="10"/>
      <c r="J152" s="10"/>
      <c r="K152" s="10"/>
      <c r="L152" s="10"/>
      <c r="M152" s="14">
        <f t="shared" si="26"/>
        <v>30</v>
      </c>
      <c r="N152" s="7"/>
    </row>
    <row r="153" spans="1:14" ht="28.5" customHeight="1">
      <c r="A153" s="42"/>
      <c r="B153" s="49" t="s">
        <v>139</v>
      </c>
      <c r="C153" s="50"/>
      <c r="D153" s="26" t="s">
        <v>17</v>
      </c>
      <c r="E153" s="26" t="s">
        <v>22</v>
      </c>
      <c r="F153" s="10"/>
      <c r="G153" s="10">
        <v>45</v>
      </c>
      <c r="H153" s="10"/>
      <c r="I153" s="10"/>
      <c r="J153" s="10"/>
      <c r="K153" s="10"/>
      <c r="L153" s="10"/>
      <c r="M153" s="14">
        <f t="shared" si="26"/>
        <v>45</v>
      </c>
      <c r="N153" s="7"/>
    </row>
    <row r="154" spans="1:14" ht="28.5" customHeight="1">
      <c r="A154" s="42"/>
      <c r="B154" s="49" t="s">
        <v>140</v>
      </c>
      <c r="C154" s="50"/>
      <c r="D154" s="26" t="s">
        <v>17</v>
      </c>
      <c r="E154" s="26" t="s">
        <v>22</v>
      </c>
      <c r="F154" s="10"/>
      <c r="G154" s="10">
        <v>30</v>
      </c>
      <c r="H154" s="10"/>
      <c r="I154" s="10"/>
      <c r="J154" s="10"/>
      <c r="K154" s="10"/>
      <c r="L154" s="10"/>
      <c r="M154" s="14">
        <f t="shared" si="26"/>
        <v>30</v>
      </c>
      <c r="N154" s="7"/>
    </row>
    <row r="155" spans="1:14" ht="28.5" customHeight="1">
      <c r="A155" s="42"/>
      <c r="B155" s="49" t="s">
        <v>531</v>
      </c>
      <c r="C155" s="50"/>
      <c r="D155" s="26" t="s">
        <v>17</v>
      </c>
      <c r="E155" s="26" t="s">
        <v>22</v>
      </c>
      <c r="F155" s="10"/>
      <c r="G155" s="10">
        <v>45</v>
      </c>
      <c r="H155" s="10"/>
      <c r="I155" s="10"/>
      <c r="J155" s="10"/>
      <c r="K155" s="10"/>
      <c r="L155" s="10"/>
      <c r="M155" s="14">
        <f t="shared" si="26"/>
        <v>45</v>
      </c>
      <c r="N155" s="7"/>
    </row>
    <row r="156" spans="1:14" ht="28.5" customHeight="1">
      <c r="A156" s="42"/>
      <c r="B156" s="49" t="s">
        <v>532</v>
      </c>
      <c r="C156" s="50"/>
      <c r="D156" s="26" t="s">
        <v>17</v>
      </c>
      <c r="E156" s="26" t="s">
        <v>22</v>
      </c>
      <c r="F156" s="10"/>
      <c r="G156" s="10">
        <v>30</v>
      </c>
      <c r="H156" s="10"/>
      <c r="I156" s="10"/>
      <c r="J156" s="10"/>
      <c r="K156" s="10"/>
      <c r="L156" s="10">
        <v>2</v>
      </c>
      <c r="M156" s="14">
        <f t="shared" si="26"/>
        <v>32</v>
      </c>
      <c r="N156" s="7"/>
    </row>
    <row r="157" spans="1:14" ht="28.5" customHeight="1">
      <c r="A157" s="42"/>
      <c r="B157" s="49" t="s">
        <v>533</v>
      </c>
      <c r="C157" s="50"/>
      <c r="D157" s="26" t="s">
        <v>17</v>
      </c>
      <c r="E157" s="26" t="s">
        <v>22</v>
      </c>
      <c r="F157" s="10"/>
      <c r="G157" s="10">
        <v>30</v>
      </c>
      <c r="H157" s="10"/>
      <c r="I157" s="10"/>
      <c r="J157" s="10"/>
      <c r="K157" s="10"/>
      <c r="L157" s="10"/>
      <c r="M157" s="14">
        <f t="shared" si="26"/>
        <v>30</v>
      </c>
      <c r="N157" s="7"/>
    </row>
    <row r="158" spans="1:14" ht="28.5" customHeight="1">
      <c r="A158" s="42"/>
      <c r="B158" s="49" t="s">
        <v>534</v>
      </c>
      <c r="C158" s="50"/>
      <c r="D158" s="26" t="s">
        <v>17</v>
      </c>
      <c r="E158" s="26" t="s">
        <v>22</v>
      </c>
      <c r="F158" s="10"/>
      <c r="G158" s="10">
        <v>100</v>
      </c>
      <c r="H158" s="10"/>
      <c r="I158" s="10"/>
      <c r="J158" s="10"/>
      <c r="K158" s="10"/>
      <c r="L158" s="10"/>
      <c r="M158" s="14">
        <f t="shared" si="26"/>
        <v>100</v>
      </c>
      <c r="N158" s="8" t="s">
        <v>528</v>
      </c>
    </row>
    <row r="159" spans="1:14" ht="28.5" customHeight="1">
      <c r="A159" s="42"/>
      <c r="B159" s="49" t="s">
        <v>535</v>
      </c>
      <c r="C159" s="50"/>
      <c r="D159" s="26" t="s">
        <v>17</v>
      </c>
      <c r="E159" s="26" t="s">
        <v>22</v>
      </c>
      <c r="F159" s="10"/>
      <c r="G159" s="10">
        <v>45</v>
      </c>
      <c r="H159" s="10"/>
      <c r="I159" s="10"/>
      <c r="J159" s="10"/>
      <c r="K159" s="10"/>
      <c r="L159" s="10"/>
      <c r="M159" s="14">
        <f t="shared" si="26"/>
        <v>45</v>
      </c>
      <c r="N159" s="7"/>
    </row>
    <row r="160" spans="1:14" ht="28.5" customHeight="1">
      <c r="A160" s="42"/>
      <c r="B160" s="49" t="s">
        <v>536</v>
      </c>
      <c r="C160" s="50"/>
      <c r="D160" s="26" t="s">
        <v>17</v>
      </c>
      <c r="E160" s="26" t="s">
        <v>22</v>
      </c>
      <c r="F160" s="10"/>
      <c r="G160" s="10">
        <v>30</v>
      </c>
      <c r="H160" s="10"/>
      <c r="I160" s="10"/>
      <c r="J160" s="10"/>
      <c r="K160" s="10"/>
      <c r="L160" s="10"/>
      <c r="M160" s="14">
        <f t="shared" si="26"/>
        <v>30</v>
      </c>
      <c r="N160" s="7"/>
    </row>
    <row r="161" spans="1:14" ht="28.5" customHeight="1">
      <c r="A161" s="43"/>
      <c r="B161" s="49" t="s">
        <v>141</v>
      </c>
      <c r="C161" s="50"/>
      <c r="D161" s="26" t="s">
        <v>17</v>
      </c>
      <c r="E161" s="26" t="s">
        <v>22</v>
      </c>
      <c r="F161" s="10"/>
      <c r="G161" s="10">
        <v>30</v>
      </c>
      <c r="H161" s="10"/>
      <c r="I161" s="10"/>
      <c r="J161" s="10"/>
      <c r="K161" s="10"/>
      <c r="L161" s="10"/>
      <c r="M161" s="14">
        <f t="shared" si="26"/>
        <v>30</v>
      </c>
      <c r="N161" s="7"/>
    </row>
    <row r="162" spans="1:14" ht="28.5" customHeight="1">
      <c r="A162" s="41" t="s">
        <v>51</v>
      </c>
      <c r="B162" s="45" t="s">
        <v>512</v>
      </c>
      <c r="C162" s="46"/>
      <c r="D162" s="46"/>
      <c r="E162" s="46"/>
      <c r="F162" s="47"/>
      <c r="G162" s="19">
        <f>SUM(G163:G168)</f>
        <v>165</v>
      </c>
      <c r="H162" s="19">
        <f t="shared" ref="H162:M162" si="27">SUM(H163:H168)</f>
        <v>0</v>
      </c>
      <c r="I162" s="19">
        <f t="shared" si="27"/>
        <v>0</v>
      </c>
      <c r="J162" s="19">
        <f t="shared" si="27"/>
        <v>50</v>
      </c>
      <c r="K162" s="19">
        <f t="shared" si="27"/>
        <v>0</v>
      </c>
      <c r="L162" s="19">
        <f t="shared" si="27"/>
        <v>26</v>
      </c>
      <c r="M162" s="19">
        <f t="shared" si="27"/>
        <v>241</v>
      </c>
      <c r="N162" s="7"/>
    </row>
    <row r="163" spans="1:14" ht="28.5" customHeight="1">
      <c r="A163" s="42"/>
      <c r="B163" s="49" t="s">
        <v>494</v>
      </c>
      <c r="C163" s="50"/>
      <c r="D163" s="26" t="s">
        <v>17</v>
      </c>
      <c r="E163" s="26" t="s">
        <v>22</v>
      </c>
      <c r="F163" s="10"/>
      <c r="G163" s="10">
        <v>30</v>
      </c>
      <c r="H163" s="10"/>
      <c r="I163" s="10"/>
      <c r="J163" s="10"/>
      <c r="K163" s="10"/>
      <c r="L163" s="10">
        <v>4</v>
      </c>
      <c r="M163" s="14">
        <f t="shared" ref="M163:M168" si="28">SUM(G163:L163)</f>
        <v>34</v>
      </c>
      <c r="N163" s="7"/>
    </row>
    <row r="164" spans="1:14" ht="28.5" customHeight="1">
      <c r="A164" s="42"/>
      <c r="B164" s="49" t="s">
        <v>142</v>
      </c>
      <c r="C164" s="50"/>
      <c r="D164" s="26" t="s">
        <v>17</v>
      </c>
      <c r="E164" s="26" t="s">
        <v>22</v>
      </c>
      <c r="F164" s="10"/>
      <c r="G164" s="10">
        <v>15</v>
      </c>
      <c r="H164" s="10"/>
      <c r="I164" s="10"/>
      <c r="J164" s="10">
        <v>50</v>
      </c>
      <c r="K164" s="10"/>
      <c r="L164" s="10">
        <v>4</v>
      </c>
      <c r="M164" s="14">
        <f t="shared" si="28"/>
        <v>69</v>
      </c>
      <c r="N164" s="7"/>
    </row>
    <row r="165" spans="1:14" ht="28.5" customHeight="1">
      <c r="A165" s="42"/>
      <c r="B165" s="49" t="s">
        <v>143</v>
      </c>
      <c r="C165" s="50"/>
      <c r="D165" s="26" t="s">
        <v>17</v>
      </c>
      <c r="E165" s="26" t="s">
        <v>22</v>
      </c>
      <c r="F165" s="10"/>
      <c r="G165" s="10">
        <v>30</v>
      </c>
      <c r="H165" s="10"/>
      <c r="I165" s="10"/>
      <c r="J165" s="10"/>
      <c r="K165" s="10"/>
      <c r="L165" s="10">
        <v>6</v>
      </c>
      <c r="M165" s="14">
        <f t="shared" si="28"/>
        <v>36</v>
      </c>
      <c r="N165" s="7"/>
    </row>
    <row r="166" spans="1:14" ht="28.5" customHeight="1">
      <c r="A166" s="42"/>
      <c r="B166" s="49" t="s">
        <v>144</v>
      </c>
      <c r="C166" s="50"/>
      <c r="D166" s="26" t="s">
        <v>17</v>
      </c>
      <c r="E166" s="26" t="s">
        <v>22</v>
      </c>
      <c r="F166" s="10"/>
      <c r="G166" s="10">
        <v>45</v>
      </c>
      <c r="H166" s="10"/>
      <c r="I166" s="10"/>
      <c r="J166" s="10"/>
      <c r="K166" s="10"/>
      <c r="L166" s="10">
        <v>2</v>
      </c>
      <c r="M166" s="14">
        <f t="shared" si="28"/>
        <v>47</v>
      </c>
      <c r="N166" s="7"/>
    </row>
    <row r="167" spans="1:14" ht="28.5" customHeight="1">
      <c r="A167" s="42"/>
      <c r="B167" s="49" t="s">
        <v>145</v>
      </c>
      <c r="C167" s="50"/>
      <c r="D167" s="26" t="s">
        <v>17</v>
      </c>
      <c r="E167" s="26" t="s">
        <v>22</v>
      </c>
      <c r="F167" s="10"/>
      <c r="G167" s="10">
        <v>15</v>
      </c>
      <c r="H167" s="10"/>
      <c r="I167" s="10"/>
      <c r="J167" s="10"/>
      <c r="K167" s="10"/>
      <c r="L167" s="10">
        <v>4</v>
      </c>
      <c r="M167" s="14">
        <f t="shared" si="28"/>
        <v>19</v>
      </c>
      <c r="N167" s="7"/>
    </row>
    <row r="168" spans="1:14" ht="28.5" customHeight="1">
      <c r="A168" s="43"/>
      <c r="B168" s="49" t="s">
        <v>52</v>
      </c>
      <c r="C168" s="50"/>
      <c r="D168" s="26" t="s">
        <v>17</v>
      </c>
      <c r="E168" s="26" t="s">
        <v>22</v>
      </c>
      <c r="F168" s="10"/>
      <c r="G168" s="10">
        <v>30</v>
      </c>
      <c r="H168" s="10"/>
      <c r="I168" s="10"/>
      <c r="J168" s="10"/>
      <c r="K168" s="10"/>
      <c r="L168" s="10">
        <v>6</v>
      </c>
      <c r="M168" s="14">
        <f t="shared" si="28"/>
        <v>36</v>
      </c>
      <c r="N168" s="7"/>
    </row>
    <row r="169" spans="1:14" ht="28.5" customHeight="1">
      <c r="A169" s="41" t="s">
        <v>513</v>
      </c>
      <c r="B169" s="45" t="s">
        <v>514</v>
      </c>
      <c r="C169" s="46"/>
      <c r="D169" s="46"/>
      <c r="E169" s="46"/>
      <c r="F169" s="47"/>
      <c r="G169" s="19">
        <f>SUM(G170:G178)</f>
        <v>345</v>
      </c>
      <c r="H169" s="19">
        <f t="shared" ref="H169:M169" si="29">SUM(H170:H178)</f>
        <v>0</v>
      </c>
      <c r="I169" s="19">
        <f t="shared" si="29"/>
        <v>0</v>
      </c>
      <c r="J169" s="19">
        <f t="shared" si="29"/>
        <v>0</v>
      </c>
      <c r="K169" s="19">
        <f t="shared" si="29"/>
        <v>0</v>
      </c>
      <c r="L169" s="19">
        <f t="shared" si="29"/>
        <v>16</v>
      </c>
      <c r="M169" s="19">
        <f t="shared" si="29"/>
        <v>361</v>
      </c>
      <c r="N169" s="7"/>
    </row>
    <row r="170" spans="1:14" ht="28.5" customHeight="1">
      <c r="A170" s="42"/>
      <c r="B170" s="49" t="s">
        <v>495</v>
      </c>
      <c r="C170" s="50"/>
      <c r="D170" s="26" t="s">
        <v>17</v>
      </c>
      <c r="E170" s="26" t="s">
        <v>22</v>
      </c>
      <c r="F170" s="10"/>
      <c r="G170" s="10">
        <v>30</v>
      </c>
      <c r="H170" s="10"/>
      <c r="I170" s="10"/>
      <c r="J170" s="10"/>
      <c r="K170" s="10"/>
      <c r="L170" s="10">
        <v>4</v>
      </c>
      <c r="M170" s="14">
        <f t="shared" ref="M170:M178" si="30">SUM(G170:L170)</f>
        <v>34</v>
      </c>
      <c r="N170" s="7"/>
    </row>
    <row r="171" spans="1:14" ht="28.5" customHeight="1">
      <c r="A171" s="42"/>
      <c r="B171" s="49" t="s">
        <v>53</v>
      </c>
      <c r="C171" s="50"/>
      <c r="D171" s="26" t="s">
        <v>17</v>
      </c>
      <c r="E171" s="26" t="s">
        <v>22</v>
      </c>
      <c r="F171" s="10"/>
      <c r="G171" s="10">
        <v>30</v>
      </c>
      <c r="H171" s="10"/>
      <c r="I171" s="10"/>
      <c r="J171" s="10"/>
      <c r="K171" s="10"/>
      <c r="L171" s="10"/>
      <c r="M171" s="14">
        <f t="shared" si="30"/>
        <v>30</v>
      </c>
      <c r="N171" s="7"/>
    </row>
    <row r="172" spans="1:14" ht="28.5" customHeight="1">
      <c r="A172" s="42"/>
      <c r="B172" s="49" t="s">
        <v>146</v>
      </c>
      <c r="C172" s="50"/>
      <c r="D172" s="26" t="s">
        <v>17</v>
      </c>
      <c r="E172" s="26" t="s">
        <v>22</v>
      </c>
      <c r="F172" s="10"/>
      <c r="G172" s="10">
        <v>45</v>
      </c>
      <c r="H172" s="10"/>
      <c r="I172" s="10"/>
      <c r="J172" s="10"/>
      <c r="K172" s="10"/>
      <c r="L172" s="10"/>
      <c r="M172" s="14">
        <f t="shared" si="30"/>
        <v>45</v>
      </c>
      <c r="N172" s="7"/>
    </row>
    <row r="173" spans="1:14" ht="28.5" customHeight="1">
      <c r="A173" s="42"/>
      <c r="B173" s="49" t="s">
        <v>147</v>
      </c>
      <c r="C173" s="50"/>
      <c r="D173" s="26" t="s">
        <v>17</v>
      </c>
      <c r="E173" s="26" t="s">
        <v>22</v>
      </c>
      <c r="F173" s="10"/>
      <c r="G173" s="10">
        <v>30</v>
      </c>
      <c r="H173" s="10"/>
      <c r="I173" s="10"/>
      <c r="J173" s="10"/>
      <c r="K173" s="10"/>
      <c r="L173" s="10">
        <v>2</v>
      </c>
      <c r="M173" s="14">
        <f t="shared" si="30"/>
        <v>32</v>
      </c>
      <c r="N173" s="7"/>
    </row>
    <row r="174" spans="1:14" ht="28.5" customHeight="1">
      <c r="A174" s="42"/>
      <c r="B174" s="49" t="s">
        <v>148</v>
      </c>
      <c r="C174" s="50"/>
      <c r="D174" s="26" t="s">
        <v>17</v>
      </c>
      <c r="E174" s="26" t="s">
        <v>22</v>
      </c>
      <c r="F174" s="10"/>
      <c r="G174" s="10">
        <v>30</v>
      </c>
      <c r="H174" s="10"/>
      <c r="I174" s="10"/>
      <c r="J174" s="10"/>
      <c r="K174" s="10"/>
      <c r="L174" s="10">
        <v>4</v>
      </c>
      <c r="M174" s="14">
        <f t="shared" si="30"/>
        <v>34</v>
      </c>
      <c r="N174" s="7"/>
    </row>
    <row r="175" spans="1:14" ht="28.5" customHeight="1">
      <c r="A175" s="42"/>
      <c r="B175" s="49" t="s">
        <v>149</v>
      </c>
      <c r="C175" s="50"/>
      <c r="D175" s="26" t="s">
        <v>17</v>
      </c>
      <c r="E175" s="26" t="s">
        <v>22</v>
      </c>
      <c r="F175" s="10"/>
      <c r="G175" s="10">
        <v>45</v>
      </c>
      <c r="H175" s="10"/>
      <c r="I175" s="10"/>
      <c r="J175" s="10"/>
      <c r="K175" s="10"/>
      <c r="L175" s="10"/>
      <c r="M175" s="14">
        <f t="shared" si="30"/>
        <v>45</v>
      </c>
      <c r="N175" s="7"/>
    </row>
    <row r="176" spans="1:14" ht="28.5" customHeight="1">
      <c r="A176" s="42"/>
      <c r="B176" s="49" t="s">
        <v>150</v>
      </c>
      <c r="C176" s="50"/>
      <c r="D176" s="26" t="s">
        <v>17</v>
      </c>
      <c r="E176" s="26" t="s">
        <v>22</v>
      </c>
      <c r="F176" s="10"/>
      <c r="G176" s="10">
        <v>45</v>
      </c>
      <c r="H176" s="10"/>
      <c r="I176" s="10"/>
      <c r="J176" s="10"/>
      <c r="K176" s="10"/>
      <c r="L176" s="10">
        <v>4</v>
      </c>
      <c r="M176" s="14">
        <f t="shared" si="30"/>
        <v>49</v>
      </c>
      <c r="N176" s="7"/>
    </row>
    <row r="177" spans="1:14" ht="28.5" customHeight="1">
      <c r="A177" s="42"/>
      <c r="B177" s="49" t="s">
        <v>151</v>
      </c>
      <c r="C177" s="50"/>
      <c r="D177" s="26" t="s">
        <v>17</v>
      </c>
      <c r="E177" s="26" t="s">
        <v>22</v>
      </c>
      <c r="F177" s="10"/>
      <c r="G177" s="10">
        <v>45</v>
      </c>
      <c r="H177" s="10"/>
      <c r="I177" s="10"/>
      <c r="J177" s="10"/>
      <c r="K177" s="10"/>
      <c r="L177" s="10"/>
      <c r="M177" s="14">
        <f t="shared" si="30"/>
        <v>45</v>
      </c>
      <c r="N177" s="7"/>
    </row>
    <row r="178" spans="1:14" ht="28.5" customHeight="1">
      <c r="A178" s="43"/>
      <c r="B178" s="49" t="s">
        <v>152</v>
      </c>
      <c r="C178" s="50"/>
      <c r="D178" s="26" t="s">
        <v>17</v>
      </c>
      <c r="E178" s="26" t="s">
        <v>22</v>
      </c>
      <c r="F178" s="10"/>
      <c r="G178" s="10">
        <v>45</v>
      </c>
      <c r="H178" s="10"/>
      <c r="I178" s="10"/>
      <c r="J178" s="10"/>
      <c r="K178" s="10"/>
      <c r="L178" s="10">
        <v>2</v>
      </c>
      <c r="M178" s="14">
        <f t="shared" si="30"/>
        <v>47</v>
      </c>
      <c r="N178" s="7"/>
    </row>
  </sheetData>
  <autoFilter ref="B1:B178"/>
  <mergeCells count="193">
    <mergeCell ref="M4:M5"/>
    <mergeCell ref="G4:G5"/>
    <mergeCell ref="H4:H5"/>
    <mergeCell ref="B28:C28"/>
    <mergeCell ref="B29:C29"/>
    <mergeCell ref="A6:F6"/>
    <mergeCell ref="A7:F7"/>
    <mergeCell ref="B8:F8"/>
    <mergeCell ref="A4:C5"/>
    <mergeCell ref="D4:D5"/>
    <mergeCell ref="E4:E5"/>
    <mergeCell ref="F4:F5"/>
    <mergeCell ref="I4:I5"/>
    <mergeCell ref="J4:J5"/>
    <mergeCell ref="K4:K5"/>
    <mergeCell ref="L4:L5"/>
    <mergeCell ref="A24:A35"/>
    <mergeCell ref="A8:A19"/>
    <mergeCell ref="A20:F20"/>
    <mergeCell ref="B118:C118"/>
    <mergeCell ref="B119:C119"/>
    <mergeCell ref="B120:C120"/>
    <mergeCell ref="B64:C64"/>
    <mergeCell ref="B65:C65"/>
    <mergeCell ref="B23:F23"/>
    <mergeCell ref="B24:F24"/>
    <mergeCell ref="B25:C25"/>
    <mergeCell ref="B26:C26"/>
    <mergeCell ref="B27:C27"/>
    <mergeCell ref="B60:C60"/>
    <mergeCell ref="B61:C61"/>
    <mergeCell ref="B62:C62"/>
    <mergeCell ref="B63:C63"/>
    <mergeCell ref="B56:C56"/>
    <mergeCell ref="B58:C58"/>
    <mergeCell ref="B50:C50"/>
    <mergeCell ref="B52:C52"/>
    <mergeCell ref="B44:C44"/>
    <mergeCell ref="B46:C46"/>
    <mergeCell ref="B49:C49"/>
    <mergeCell ref="B45:C45"/>
    <mergeCell ref="B47:F47"/>
    <mergeCell ref="B40:C40"/>
    <mergeCell ref="B30:C30"/>
    <mergeCell ref="B31:C31"/>
    <mergeCell ref="B32:C32"/>
    <mergeCell ref="B35:C35"/>
    <mergeCell ref="B36:F36"/>
    <mergeCell ref="B37:C37"/>
    <mergeCell ref="B41:C41"/>
    <mergeCell ref="B42:C42"/>
    <mergeCell ref="B43:C43"/>
    <mergeCell ref="B39:C39"/>
    <mergeCell ref="B38:C38"/>
    <mergeCell ref="B33:C33"/>
    <mergeCell ref="B34:C34"/>
    <mergeCell ref="B85:C85"/>
    <mergeCell ref="B86:C86"/>
    <mergeCell ref="B113:F113"/>
    <mergeCell ref="B48:C48"/>
    <mergeCell ref="B51:C51"/>
    <mergeCell ref="B53:C53"/>
    <mergeCell ref="B55:C55"/>
    <mergeCell ref="B57:C57"/>
    <mergeCell ref="B59:C59"/>
    <mergeCell ref="B72:C72"/>
    <mergeCell ref="B73:C73"/>
    <mergeCell ref="B74:C74"/>
    <mergeCell ref="B75:C75"/>
    <mergeCell ref="B78:C78"/>
    <mergeCell ref="B79:C79"/>
    <mergeCell ref="B80:C80"/>
    <mergeCell ref="B81:C81"/>
    <mergeCell ref="B82:C82"/>
    <mergeCell ref="B84:C84"/>
    <mergeCell ref="B76:C76"/>
    <mergeCell ref="B77:C77"/>
    <mergeCell ref="B66:C66"/>
    <mergeCell ref="B67:C67"/>
    <mergeCell ref="B68:C68"/>
    <mergeCell ref="B70:C70"/>
    <mergeCell ref="B71:C71"/>
    <mergeCell ref="B91:C91"/>
    <mergeCell ref="B92:C92"/>
    <mergeCell ref="B93:C93"/>
    <mergeCell ref="B94:C94"/>
    <mergeCell ref="B96:C96"/>
    <mergeCell ref="B97:C97"/>
    <mergeCell ref="B87:C87"/>
    <mergeCell ref="B88:C88"/>
    <mergeCell ref="B89:C89"/>
    <mergeCell ref="B90:C90"/>
    <mergeCell ref="B104:C104"/>
    <mergeCell ref="B105:C105"/>
    <mergeCell ref="B106:C106"/>
    <mergeCell ref="B108:C108"/>
    <mergeCell ref="B109:C109"/>
    <mergeCell ref="B110:C110"/>
    <mergeCell ref="B98:C98"/>
    <mergeCell ref="B99:C99"/>
    <mergeCell ref="B100:C100"/>
    <mergeCell ref="B101:C101"/>
    <mergeCell ref="B102:C102"/>
    <mergeCell ref="B103:C103"/>
    <mergeCell ref="B178:C178"/>
    <mergeCell ref="B54:F54"/>
    <mergeCell ref="B69:F69"/>
    <mergeCell ref="B83:F83"/>
    <mergeCell ref="B95:F95"/>
    <mergeCell ref="B107:F107"/>
    <mergeCell ref="B158:C158"/>
    <mergeCell ref="B159:C159"/>
    <mergeCell ref="B160:C160"/>
    <mergeCell ref="B161:C161"/>
    <mergeCell ref="B163:C163"/>
    <mergeCell ref="B164:C164"/>
    <mergeCell ref="B152:C152"/>
    <mergeCell ref="B153:C153"/>
    <mergeCell ref="B154:C154"/>
    <mergeCell ref="B155:C155"/>
    <mergeCell ref="B156:C156"/>
    <mergeCell ref="B157:C157"/>
    <mergeCell ref="B143:C143"/>
    <mergeCell ref="B144:C144"/>
    <mergeCell ref="B145:C145"/>
    <mergeCell ref="B146:C146"/>
    <mergeCell ref="B148:C148"/>
    <mergeCell ref="B114:C114"/>
    <mergeCell ref="B122:C122"/>
    <mergeCell ref="B123:C123"/>
    <mergeCell ref="B124:C124"/>
    <mergeCell ref="B126:C126"/>
    <mergeCell ref="B127:C127"/>
    <mergeCell ref="B128:C128"/>
    <mergeCell ref="B111:C111"/>
    <mergeCell ref="B112:C112"/>
    <mergeCell ref="B177:C177"/>
    <mergeCell ref="B115:C115"/>
    <mergeCell ref="B116:C116"/>
    <mergeCell ref="B117:C117"/>
    <mergeCell ref="B150:C150"/>
    <mergeCell ref="B151:C151"/>
    <mergeCell ref="B139:C139"/>
    <mergeCell ref="B140:C140"/>
    <mergeCell ref="B141:C141"/>
    <mergeCell ref="B142:C142"/>
    <mergeCell ref="B125:C125"/>
    <mergeCell ref="B129:C129"/>
    <mergeCell ref="B130:C130"/>
    <mergeCell ref="B131:C131"/>
    <mergeCell ref="B169:F169"/>
    <mergeCell ref="B170:C170"/>
    <mergeCell ref="B174:C174"/>
    <mergeCell ref="B175:C175"/>
    <mergeCell ref="B176:C176"/>
    <mergeCell ref="B149:C149"/>
    <mergeCell ref="B132:C132"/>
    <mergeCell ref="B133:C133"/>
    <mergeCell ref="B135:C135"/>
    <mergeCell ref="B136:C136"/>
    <mergeCell ref="B137:C137"/>
    <mergeCell ref="B138:C138"/>
    <mergeCell ref="B171:C171"/>
    <mergeCell ref="B172:C172"/>
    <mergeCell ref="B173:C173"/>
    <mergeCell ref="B165:C165"/>
    <mergeCell ref="B166:C166"/>
    <mergeCell ref="B167:C167"/>
    <mergeCell ref="B168:C168"/>
    <mergeCell ref="N4:N5"/>
    <mergeCell ref="M3:N3"/>
    <mergeCell ref="A2:N2"/>
    <mergeCell ref="A162:A168"/>
    <mergeCell ref="A169:A178"/>
    <mergeCell ref="B21:C21"/>
    <mergeCell ref="B22:C22"/>
    <mergeCell ref="A95:A106"/>
    <mergeCell ref="A107:A112"/>
    <mergeCell ref="A113:A120"/>
    <mergeCell ref="A121:A133"/>
    <mergeCell ref="A134:A146"/>
    <mergeCell ref="A147:A161"/>
    <mergeCell ref="B121:F121"/>
    <mergeCell ref="B134:F134"/>
    <mergeCell ref="B147:F147"/>
    <mergeCell ref="B162:F162"/>
    <mergeCell ref="B9:B10"/>
    <mergeCell ref="C9:F9"/>
    <mergeCell ref="A36:A46"/>
    <mergeCell ref="A47:A53"/>
    <mergeCell ref="A54:A68"/>
    <mergeCell ref="A69:A82"/>
    <mergeCell ref="A83:A94"/>
  </mergeCells>
  <phoneticPr fontId="10" type="noConversion"/>
  <pageMargins left="0.35763888888888901" right="0.35763888888888901" top="0.60624999999999996" bottom="0.60624999999999996" header="0.5" footer="0.5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workbookViewId="0">
      <selection activeCell="H8" sqref="H8"/>
    </sheetView>
  </sheetViews>
  <sheetFormatPr defaultRowHeight="13.5"/>
  <cols>
    <col min="1" max="3" width="10.125" customWidth="1"/>
    <col min="4" max="4" width="20.375" customWidth="1"/>
    <col min="5" max="5" width="24.125" customWidth="1"/>
    <col min="6" max="6" width="13.375" customWidth="1"/>
  </cols>
  <sheetData>
    <row r="1" spans="1:6" ht="18.75" customHeight="1">
      <c r="A1" s="29" t="s">
        <v>526</v>
      </c>
    </row>
    <row r="2" spans="1:6" ht="27">
      <c r="A2" s="63" t="s">
        <v>525</v>
      </c>
      <c r="B2" s="63"/>
      <c r="C2" s="63"/>
      <c r="D2" s="63"/>
      <c r="E2" s="63"/>
      <c r="F2" s="63"/>
    </row>
    <row r="3" spans="1:6">
      <c r="A3" s="31" t="s">
        <v>157</v>
      </c>
      <c r="B3" s="31" t="s">
        <v>523</v>
      </c>
      <c r="C3" s="31" t="s">
        <v>524</v>
      </c>
      <c r="D3" s="31" t="s">
        <v>158</v>
      </c>
      <c r="E3" s="31" t="s">
        <v>159</v>
      </c>
      <c r="F3" s="31" t="s">
        <v>160</v>
      </c>
    </row>
    <row r="4" spans="1:6" ht="22.5">
      <c r="A4" s="30">
        <v>1</v>
      </c>
      <c r="B4" s="30" t="s">
        <v>161</v>
      </c>
      <c r="C4" s="30"/>
      <c r="D4" s="30" t="s">
        <v>162</v>
      </c>
      <c r="E4" s="30" t="s">
        <v>163</v>
      </c>
      <c r="F4" s="30">
        <v>2</v>
      </c>
    </row>
    <row r="5" spans="1:6" ht="22.5">
      <c r="A5" s="28">
        <v>2</v>
      </c>
      <c r="B5" s="28" t="s">
        <v>161</v>
      </c>
      <c r="C5" s="28"/>
      <c r="D5" s="28" t="s">
        <v>164</v>
      </c>
      <c r="E5" s="28" t="s">
        <v>165</v>
      </c>
      <c r="F5" s="28">
        <v>2</v>
      </c>
    </row>
    <row r="6" spans="1:6">
      <c r="A6" s="28">
        <v>3</v>
      </c>
      <c r="B6" s="28" t="s">
        <v>161</v>
      </c>
      <c r="C6" s="28"/>
      <c r="D6" s="28" t="s">
        <v>166</v>
      </c>
      <c r="E6" s="28" t="s">
        <v>167</v>
      </c>
      <c r="F6" s="28">
        <v>2</v>
      </c>
    </row>
    <row r="7" spans="1:6" ht="22.5">
      <c r="A7" s="28">
        <v>4</v>
      </c>
      <c r="B7" s="28" t="s">
        <v>161</v>
      </c>
      <c r="C7" s="28"/>
      <c r="D7" s="28" t="s">
        <v>14</v>
      </c>
      <c r="E7" s="28" t="s">
        <v>168</v>
      </c>
      <c r="F7" s="28">
        <v>2</v>
      </c>
    </row>
    <row r="8" spans="1:6" ht="22.5">
      <c r="A8" s="28">
        <v>5</v>
      </c>
      <c r="B8" s="28" t="s">
        <v>161</v>
      </c>
      <c r="C8" s="28"/>
      <c r="D8" s="28" t="s">
        <v>169</v>
      </c>
      <c r="E8" s="28" t="s">
        <v>170</v>
      </c>
      <c r="F8" s="28">
        <v>2</v>
      </c>
    </row>
    <row r="9" spans="1:6" ht="22.5">
      <c r="A9" s="28">
        <v>6</v>
      </c>
      <c r="B9" s="28" t="s">
        <v>161</v>
      </c>
      <c r="C9" s="28"/>
      <c r="D9" s="28" t="s">
        <v>171</v>
      </c>
      <c r="E9" s="28" t="s">
        <v>172</v>
      </c>
      <c r="F9" s="28">
        <v>2</v>
      </c>
    </row>
    <row r="10" spans="1:6" ht="22.5">
      <c r="A10" s="28">
        <v>7</v>
      </c>
      <c r="B10" s="28" t="s">
        <v>161</v>
      </c>
      <c r="C10" s="28"/>
      <c r="D10" s="28" t="s">
        <v>173</v>
      </c>
      <c r="E10" s="28" t="s">
        <v>174</v>
      </c>
      <c r="F10" s="28">
        <v>2</v>
      </c>
    </row>
    <row r="11" spans="1:6" ht="22.5">
      <c r="A11" s="28">
        <v>8</v>
      </c>
      <c r="B11" s="28" t="s">
        <v>161</v>
      </c>
      <c r="C11" s="28"/>
      <c r="D11" s="28" t="s">
        <v>175</v>
      </c>
      <c r="E11" s="28" t="s">
        <v>176</v>
      </c>
      <c r="F11" s="28">
        <v>2</v>
      </c>
    </row>
    <row r="12" spans="1:6" ht="22.5">
      <c r="A12" s="28">
        <v>9</v>
      </c>
      <c r="B12" s="28" t="s">
        <v>21</v>
      </c>
      <c r="C12" s="28" t="s">
        <v>55</v>
      </c>
      <c r="D12" s="28" t="s">
        <v>177</v>
      </c>
      <c r="E12" s="28" t="s">
        <v>178</v>
      </c>
      <c r="F12" s="28">
        <v>2</v>
      </c>
    </row>
    <row r="13" spans="1:6" ht="22.5">
      <c r="A13" s="28">
        <v>10</v>
      </c>
      <c r="B13" s="28" t="s">
        <v>21</v>
      </c>
      <c r="C13" s="28" t="s">
        <v>58</v>
      </c>
      <c r="D13" s="28" t="s">
        <v>179</v>
      </c>
      <c r="E13" s="28" t="s">
        <v>180</v>
      </c>
      <c r="F13" s="28">
        <v>2</v>
      </c>
    </row>
    <row r="14" spans="1:6" ht="22.5">
      <c r="A14" s="28">
        <v>11</v>
      </c>
      <c r="B14" s="28" t="s">
        <v>21</v>
      </c>
      <c r="C14" s="28" t="s">
        <v>58</v>
      </c>
      <c r="D14" s="28" t="s">
        <v>181</v>
      </c>
      <c r="E14" s="28" t="s">
        <v>182</v>
      </c>
      <c r="F14" s="28">
        <v>2</v>
      </c>
    </row>
    <row r="15" spans="1:6" ht="22.5">
      <c r="A15" s="28">
        <v>12</v>
      </c>
      <c r="B15" s="28" t="s">
        <v>21</v>
      </c>
      <c r="C15" s="28" t="s">
        <v>24</v>
      </c>
      <c r="D15" s="28" t="s">
        <v>183</v>
      </c>
      <c r="E15" s="28" t="s">
        <v>184</v>
      </c>
      <c r="F15" s="28">
        <v>2</v>
      </c>
    </row>
    <row r="16" spans="1:6" ht="22.5">
      <c r="A16" s="28">
        <v>13</v>
      </c>
      <c r="B16" s="28" t="s">
        <v>21</v>
      </c>
      <c r="C16" s="28" t="s">
        <v>62</v>
      </c>
      <c r="D16" s="28" t="s">
        <v>185</v>
      </c>
      <c r="E16" s="28" t="s">
        <v>186</v>
      </c>
      <c r="F16" s="28">
        <v>2</v>
      </c>
    </row>
    <row r="17" spans="1:6" ht="22.5">
      <c r="A17" s="28">
        <v>14</v>
      </c>
      <c r="B17" s="28" t="s">
        <v>21</v>
      </c>
      <c r="C17" s="28" t="s">
        <v>187</v>
      </c>
      <c r="D17" s="28" t="s">
        <v>188</v>
      </c>
      <c r="E17" s="28" t="s">
        <v>189</v>
      </c>
      <c r="F17" s="28">
        <v>2</v>
      </c>
    </row>
    <row r="18" spans="1:6" ht="22.5">
      <c r="A18" s="28">
        <v>15</v>
      </c>
      <c r="B18" s="28" t="s">
        <v>21</v>
      </c>
      <c r="C18" s="28" t="s">
        <v>187</v>
      </c>
      <c r="D18" s="28" t="s">
        <v>190</v>
      </c>
      <c r="E18" s="28" t="s">
        <v>191</v>
      </c>
      <c r="F18" s="28">
        <v>2</v>
      </c>
    </row>
    <row r="19" spans="1:6" ht="22.5">
      <c r="A19" s="28">
        <v>16</v>
      </c>
      <c r="B19" s="28" t="s">
        <v>21</v>
      </c>
      <c r="C19" s="28" t="s">
        <v>187</v>
      </c>
      <c r="D19" s="28" t="s">
        <v>192</v>
      </c>
      <c r="E19" s="28" t="s">
        <v>193</v>
      </c>
      <c r="F19" s="28">
        <v>2</v>
      </c>
    </row>
    <row r="20" spans="1:6" ht="22.5">
      <c r="A20" s="28">
        <v>17</v>
      </c>
      <c r="B20" s="28" t="s">
        <v>21</v>
      </c>
      <c r="C20" s="28" t="s">
        <v>187</v>
      </c>
      <c r="D20" s="28" t="s">
        <v>194</v>
      </c>
      <c r="E20" s="28" t="s">
        <v>195</v>
      </c>
      <c r="F20" s="28">
        <v>2</v>
      </c>
    </row>
    <row r="21" spans="1:6" ht="22.5">
      <c r="A21" s="28">
        <v>18</v>
      </c>
      <c r="B21" s="28" t="s">
        <v>21</v>
      </c>
      <c r="C21" s="28" t="s">
        <v>187</v>
      </c>
      <c r="D21" s="28" t="s">
        <v>196</v>
      </c>
      <c r="E21" s="28" t="s">
        <v>197</v>
      </c>
      <c r="F21" s="28">
        <v>2</v>
      </c>
    </row>
    <row r="22" spans="1:6" ht="22.5">
      <c r="A22" s="28">
        <v>19</v>
      </c>
      <c r="B22" s="28" t="s">
        <v>21</v>
      </c>
      <c r="C22" s="28" t="s">
        <v>187</v>
      </c>
      <c r="D22" s="28" t="s">
        <v>198</v>
      </c>
      <c r="E22" s="28" t="s">
        <v>199</v>
      </c>
      <c r="F22" s="28">
        <v>2</v>
      </c>
    </row>
    <row r="23" spans="1:6" ht="22.5">
      <c r="A23" s="28">
        <v>20</v>
      </c>
      <c r="B23" s="28" t="s">
        <v>21</v>
      </c>
      <c r="C23" s="28" t="s">
        <v>187</v>
      </c>
      <c r="D23" s="28" t="s">
        <v>200</v>
      </c>
      <c r="E23" s="28" t="s">
        <v>201</v>
      </c>
      <c r="F23" s="28">
        <v>2</v>
      </c>
    </row>
    <row r="24" spans="1:6" ht="22.5">
      <c r="A24" s="28">
        <v>21</v>
      </c>
      <c r="B24" s="28" t="s">
        <v>21</v>
      </c>
      <c r="C24" s="28" t="s">
        <v>187</v>
      </c>
      <c r="D24" s="28" t="s">
        <v>202</v>
      </c>
      <c r="E24" s="28" t="s">
        <v>203</v>
      </c>
      <c r="F24" s="28">
        <v>2</v>
      </c>
    </row>
    <row r="25" spans="1:6">
      <c r="A25" s="28">
        <v>22</v>
      </c>
      <c r="B25" s="28" t="s">
        <v>21</v>
      </c>
      <c r="C25" s="28" t="s">
        <v>187</v>
      </c>
      <c r="D25" s="28" t="s">
        <v>204</v>
      </c>
      <c r="E25" s="28" t="s">
        <v>205</v>
      </c>
      <c r="F25" s="28">
        <v>2</v>
      </c>
    </row>
    <row r="26" spans="1:6" ht="22.5">
      <c r="A26" s="28">
        <v>23</v>
      </c>
      <c r="B26" s="28" t="s">
        <v>21</v>
      </c>
      <c r="C26" s="28" t="s">
        <v>187</v>
      </c>
      <c r="D26" s="28" t="s">
        <v>23</v>
      </c>
      <c r="E26" s="28" t="s">
        <v>206</v>
      </c>
      <c r="F26" s="28">
        <v>2</v>
      </c>
    </row>
    <row r="27" spans="1:6" ht="22.5">
      <c r="A27" s="28">
        <v>24</v>
      </c>
      <c r="B27" s="28" t="s">
        <v>21</v>
      </c>
      <c r="C27" s="28" t="s">
        <v>187</v>
      </c>
      <c r="D27" s="28" t="s">
        <v>207</v>
      </c>
      <c r="E27" s="28" t="s">
        <v>208</v>
      </c>
      <c r="F27" s="28">
        <v>2</v>
      </c>
    </row>
    <row r="28" spans="1:6" ht="22.5">
      <c r="A28" s="28">
        <v>25</v>
      </c>
      <c r="B28" s="28" t="s">
        <v>21</v>
      </c>
      <c r="C28" s="28" t="s">
        <v>187</v>
      </c>
      <c r="D28" s="28" t="s">
        <v>209</v>
      </c>
      <c r="E28" s="28" t="s">
        <v>210</v>
      </c>
      <c r="F28" s="28">
        <v>2</v>
      </c>
    </row>
    <row r="29" spans="1:6" ht="22.5">
      <c r="A29" s="28">
        <v>26</v>
      </c>
      <c r="B29" s="28" t="s">
        <v>21</v>
      </c>
      <c r="C29" s="28" t="s">
        <v>56</v>
      </c>
      <c r="D29" s="28" t="s">
        <v>211</v>
      </c>
      <c r="E29" s="28" t="s">
        <v>212</v>
      </c>
      <c r="F29" s="28">
        <v>2</v>
      </c>
    </row>
    <row r="30" spans="1:6" ht="22.5">
      <c r="A30" s="28">
        <v>27</v>
      </c>
      <c r="B30" s="28" t="s">
        <v>21</v>
      </c>
      <c r="C30" s="28" t="s">
        <v>56</v>
      </c>
      <c r="D30" s="28" t="s">
        <v>213</v>
      </c>
      <c r="E30" s="28" t="s">
        <v>214</v>
      </c>
      <c r="F30" s="28">
        <v>2</v>
      </c>
    </row>
    <row r="31" spans="1:6" ht="22.5">
      <c r="A31" s="28">
        <v>28</v>
      </c>
      <c r="B31" s="28" t="s">
        <v>21</v>
      </c>
      <c r="C31" s="28" t="s">
        <v>56</v>
      </c>
      <c r="D31" s="28" t="s">
        <v>215</v>
      </c>
      <c r="E31" s="28" t="s">
        <v>216</v>
      </c>
      <c r="F31" s="28">
        <v>2</v>
      </c>
    </row>
    <row r="32" spans="1:6" ht="22.5">
      <c r="A32" s="28">
        <v>29</v>
      </c>
      <c r="B32" s="28" t="s">
        <v>21</v>
      </c>
      <c r="C32" s="28" t="s">
        <v>60</v>
      </c>
      <c r="D32" s="28" t="s">
        <v>217</v>
      </c>
      <c r="E32" s="28" t="s">
        <v>218</v>
      </c>
      <c r="F32" s="28">
        <v>2</v>
      </c>
    </row>
    <row r="33" spans="1:6" ht="22.5">
      <c r="A33" s="28">
        <v>30</v>
      </c>
      <c r="B33" s="28" t="s">
        <v>21</v>
      </c>
      <c r="C33" s="28" t="s">
        <v>60</v>
      </c>
      <c r="D33" s="28" t="s">
        <v>219</v>
      </c>
      <c r="E33" s="28" t="s">
        <v>220</v>
      </c>
      <c r="F33" s="28">
        <v>2</v>
      </c>
    </row>
    <row r="34" spans="1:6" ht="22.5">
      <c r="A34" s="28">
        <v>31</v>
      </c>
      <c r="B34" s="28" t="s">
        <v>21</v>
      </c>
      <c r="C34" s="28" t="s">
        <v>59</v>
      </c>
      <c r="D34" s="28" t="s">
        <v>221</v>
      </c>
      <c r="E34" s="28" t="s">
        <v>222</v>
      </c>
      <c r="F34" s="28">
        <v>2</v>
      </c>
    </row>
    <row r="35" spans="1:6" ht="22.5">
      <c r="A35" s="28">
        <v>32</v>
      </c>
      <c r="B35" s="28" t="s">
        <v>21</v>
      </c>
      <c r="C35" s="28" t="s">
        <v>59</v>
      </c>
      <c r="D35" s="28" t="s">
        <v>223</v>
      </c>
      <c r="E35" s="28" t="s">
        <v>224</v>
      </c>
      <c r="F35" s="28">
        <v>2</v>
      </c>
    </row>
    <row r="36" spans="1:6" ht="22.5">
      <c r="A36" s="28">
        <v>33</v>
      </c>
      <c r="B36" s="28" t="s">
        <v>21</v>
      </c>
      <c r="C36" s="28" t="s">
        <v>57</v>
      </c>
      <c r="D36" s="28" t="s">
        <v>225</v>
      </c>
      <c r="E36" s="28" t="s">
        <v>226</v>
      </c>
      <c r="F36" s="28">
        <v>2</v>
      </c>
    </row>
    <row r="37" spans="1:6" ht="22.5">
      <c r="A37" s="28">
        <v>34</v>
      </c>
      <c r="B37" s="28" t="s">
        <v>21</v>
      </c>
      <c r="C37" s="28" t="s">
        <v>57</v>
      </c>
      <c r="D37" s="28" t="s">
        <v>225</v>
      </c>
      <c r="E37" s="28" t="s">
        <v>227</v>
      </c>
      <c r="F37" s="28">
        <v>2</v>
      </c>
    </row>
    <row r="38" spans="1:6" ht="22.5">
      <c r="A38" s="28">
        <v>35</v>
      </c>
      <c r="B38" s="28" t="s">
        <v>21</v>
      </c>
      <c r="C38" s="28" t="s">
        <v>228</v>
      </c>
      <c r="D38" s="28" t="s">
        <v>229</v>
      </c>
      <c r="E38" s="28" t="s">
        <v>230</v>
      </c>
      <c r="F38" s="28">
        <v>2</v>
      </c>
    </row>
    <row r="39" spans="1:6" ht="22.5">
      <c r="A39" s="28">
        <v>36</v>
      </c>
      <c r="B39" s="28" t="s">
        <v>21</v>
      </c>
      <c r="C39" s="28" t="s">
        <v>61</v>
      </c>
      <c r="D39" s="28" t="s">
        <v>231</v>
      </c>
      <c r="E39" s="28" t="s">
        <v>232</v>
      </c>
      <c r="F39" s="28">
        <v>2</v>
      </c>
    </row>
    <row r="40" spans="1:6" ht="22.5">
      <c r="A40" s="28">
        <v>37</v>
      </c>
      <c r="B40" s="28" t="s">
        <v>21</v>
      </c>
      <c r="C40" s="28" t="s">
        <v>61</v>
      </c>
      <c r="D40" s="28" t="s">
        <v>233</v>
      </c>
      <c r="E40" s="28" t="s">
        <v>234</v>
      </c>
      <c r="F40" s="28">
        <v>2</v>
      </c>
    </row>
    <row r="41" spans="1:6" ht="22.5">
      <c r="A41" s="28">
        <v>38</v>
      </c>
      <c r="B41" s="28" t="s">
        <v>21</v>
      </c>
      <c r="C41" s="28" t="s">
        <v>61</v>
      </c>
      <c r="D41" s="28" t="s">
        <v>233</v>
      </c>
      <c r="E41" s="28" t="s">
        <v>235</v>
      </c>
      <c r="F41" s="28">
        <v>2</v>
      </c>
    </row>
    <row r="42" spans="1:6" ht="22.5">
      <c r="A42" s="28">
        <v>39</v>
      </c>
      <c r="B42" s="28" t="s">
        <v>25</v>
      </c>
      <c r="C42" s="28" t="s">
        <v>69</v>
      </c>
      <c r="D42" s="28" t="s">
        <v>236</v>
      </c>
      <c r="E42" s="28" t="s">
        <v>237</v>
      </c>
      <c r="F42" s="28">
        <v>2</v>
      </c>
    </row>
    <row r="43" spans="1:6" ht="22.5">
      <c r="A43" s="28">
        <v>40</v>
      </c>
      <c r="B43" s="28" t="s">
        <v>25</v>
      </c>
      <c r="C43" s="28" t="s">
        <v>63</v>
      </c>
      <c r="D43" s="28" t="s">
        <v>238</v>
      </c>
      <c r="E43" s="28" t="s">
        <v>239</v>
      </c>
      <c r="F43" s="28">
        <v>2</v>
      </c>
    </row>
    <row r="44" spans="1:6" ht="22.5">
      <c r="A44" s="28">
        <v>41</v>
      </c>
      <c r="B44" s="28" t="s">
        <v>25</v>
      </c>
      <c r="C44" s="28" t="s">
        <v>63</v>
      </c>
      <c r="D44" s="28" t="s">
        <v>240</v>
      </c>
      <c r="E44" s="28" t="s">
        <v>241</v>
      </c>
      <c r="F44" s="28">
        <v>2</v>
      </c>
    </row>
    <row r="45" spans="1:6" ht="22.5">
      <c r="A45" s="28">
        <v>42</v>
      </c>
      <c r="B45" s="28" t="s">
        <v>25</v>
      </c>
      <c r="C45" s="28" t="s">
        <v>63</v>
      </c>
      <c r="D45" s="28" t="s">
        <v>242</v>
      </c>
      <c r="E45" s="28" t="s">
        <v>243</v>
      </c>
      <c r="F45" s="28">
        <v>2</v>
      </c>
    </row>
    <row r="46" spans="1:6" ht="22.5">
      <c r="A46" s="28">
        <v>43</v>
      </c>
      <c r="B46" s="28" t="s">
        <v>25</v>
      </c>
      <c r="C46" s="28" t="s">
        <v>63</v>
      </c>
      <c r="D46" s="28" t="s">
        <v>244</v>
      </c>
      <c r="E46" s="28" t="s">
        <v>245</v>
      </c>
      <c r="F46" s="28">
        <v>2</v>
      </c>
    </row>
    <row r="47" spans="1:6" ht="22.5">
      <c r="A47" s="28">
        <v>44</v>
      </c>
      <c r="B47" s="28" t="s">
        <v>25</v>
      </c>
      <c r="C47" s="28" t="s">
        <v>64</v>
      </c>
      <c r="D47" s="28" t="s">
        <v>246</v>
      </c>
      <c r="E47" s="28" t="s">
        <v>247</v>
      </c>
      <c r="F47" s="28">
        <v>2</v>
      </c>
    </row>
    <row r="48" spans="1:6" ht="22.5">
      <c r="A48" s="28">
        <v>45</v>
      </c>
      <c r="B48" s="28" t="s">
        <v>25</v>
      </c>
      <c r="C48" s="28" t="s">
        <v>187</v>
      </c>
      <c r="D48" s="28" t="s">
        <v>248</v>
      </c>
      <c r="E48" s="28" t="s">
        <v>249</v>
      </c>
      <c r="F48" s="28">
        <v>2</v>
      </c>
    </row>
    <row r="49" spans="1:6" ht="22.5">
      <c r="A49" s="28">
        <v>46</v>
      </c>
      <c r="B49" s="28" t="s">
        <v>25</v>
      </c>
      <c r="C49" s="28" t="s">
        <v>187</v>
      </c>
      <c r="D49" s="28" t="s">
        <v>250</v>
      </c>
      <c r="E49" s="28" t="s">
        <v>251</v>
      </c>
      <c r="F49" s="28">
        <v>2</v>
      </c>
    </row>
    <row r="50" spans="1:6" ht="22.5">
      <c r="A50" s="28">
        <v>47</v>
      </c>
      <c r="B50" s="28" t="s">
        <v>25</v>
      </c>
      <c r="C50" s="28" t="s">
        <v>187</v>
      </c>
      <c r="D50" s="28" t="s">
        <v>252</v>
      </c>
      <c r="E50" s="28" t="s">
        <v>253</v>
      </c>
      <c r="F50" s="28">
        <v>2</v>
      </c>
    </row>
    <row r="51" spans="1:6" ht="22.5">
      <c r="A51" s="28">
        <v>48</v>
      </c>
      <c r="B51" s="28" t="s">
        <v>25</v>
      </c>
      <c r="C51" s="28" t="s">
        <v>187</v>
      </c>
      <c r="D51" s="28" t="s">
        <v>254</v>
      </c>
      <c r="E51" s="28" t="s">
        <v>255</v>
      </c>
      <c r="F51" s="28">
        <v>2</v>
      </c>
    </row>
    <row r="52" spans="1:6" ht="22.5">
      <c r="A52" s="28">
        <v>49</v>
      </c>
      <c r="B52" s="28" t="s">
        <v>25</v>
      </c>
      <c r="C52" s="28" t="s">
        <v>187</v>
      </c>
      <c r="D52" s="28" t="s">
        <v>256</v>
      </c>
      <c r="E52" s="28" t="s">
        <v>257</v>
      </c>
      <c r="F52" s="28">
        <v>2</v>
      </c>
    </row>
    <row r="53" spans="1:6" ht="22.5">
      <c r="A53" s="28">
        <v>50</v>
      </c>
      <c r="B53" s="28" t="s">
        <v>25</v>
      </c>
      <c r="C53" s="28" t="s">
        <v>187</v>
      </c>
      <c r="D53" s="28" t="s">
        <v>256</v>
      </c>
      <c r="E53" s="28" t="s">
        <v>258</v>
      </c>
      <c r="F53" s="28">
        <v>2</v>
      </c>
    </row>
    <row r="54" spans="1:6" ht="22.5">
      <c r="A54" s="28">
        <v>51</v>
      </c>
      <c r="B54" s="28" t="s">
        <v>27</v>
      </c>
      <c r="C54" s="28" t="s">
        <v>74</v>
      </c>
      <c r="D54" s="28" t="s">
        <v>259</v>
      </c>
      <c r="E54" s="28" t="s">
        <v>260</v>
      </c>
      <c r="F54" s="28">
        <v>2</v>
      </c>
    </row>
    <row r="55" spans="1:6" ht="22.5">
      <c r="A55" s="28">
        <v>52</v>
      </c>
      <c r="B55" s="28" t="s">
        <v>27</v>
      </c>
      <c r="C55" s="28" t="s">
        <v>71</v>
      </c>
      <c r="D55" s="28" t="s">
        <v>261</v>
      </c>
      <c r="E55" s="28" t="s">
        <v>262</v>
      </c>
      <c r="F55" s="28">
        <v>2</v>
      </c>
    </row>
    <row r="56" spans="1:6" ht="22.5">
      <c r="A56" s="28">
        <v>53</v>
      </c>
      <c r="B56" s="28" t="s">
        <v>27</v>
      </c>
      <c r="C56" s="28" t="s">
        <v>72</v>
      </c>
      <c r="D56" s="28" t="s">
        <v>263</v>
      </c>
      <c r="E56" s="28" t="s">
        <v>264</v>
      </c>
      <c r="F56" s="28">
        <v>2</v>
      </c>
    </row>
    <row r="57" spans="1:6" ht="22.5">
      <c r="A57" s="28">
        <v>54</v>
      </c>
      <c r="B57" s="28" t="s">
        <v>28</v>
      </c>
      <c r="C57" s="28" t="s">
        <v>29</v>
      </c>
      <c r="D57" s="28" t="s">
        <v>265</v>
      </c>
      <c r="E57" s="28" t="s">
        <v>266</v>
      </c>
      <c r="F57" s="28">
        <v>2</v>
      </c>
    </row>
    <row r="58" spans="1:6" ht="22.5">
      <c r="A58" s="28">
        <v>55</v>
      </c>
      <c r="B58" s="28" t="s">
        <v>28</v>
      </c>
      <c r="C58" s="28" t="s">
        <v>267</v>
      </c>
      <c r="D58" s="28" t="s">
        <v>268</v>
      </c>
      <c r="E58" s="28" t="s">
        <v>269</v>
      </c>
      <c r="F58" s="28">
        <v>2</v>
      </c>
    </row>
    <row r="59" spans="1:6" ht="22.5">
      <c r="A59" s="28">
        <v>56</v>
      </c>
      <c r="B59" s="28" t="s">
        <v>28</v>
      </c>
      <c r="C59" s="28" t="s">
        <v>267</v>
      </c>
      <c r="D59" s="28" t="s">
        <v>270</v>
      </c>
      <c r="E59" s="28" t="s">
        <v>271</v>
      </c>
      <c r="F59" s="28">
        <v>2</v>
      </c>
    </row>
    <row r="60" spans="1:6" ht="22.5">
      <c r="A60" s="28">
        <v>57</v>
      </c>
      <c r="B60" s="28" t="s">
        <v>28</v>
      </c>
      <c r="C60" s="28" t="s">
        <v>85</v>
      </c>
      <c r="D60" s="28" t="s">
        <v>272</v>
      </c>
      <c r="E60" s="28" t="s">
        <v>273</v>
      </c>
      <c r="F60" s="28">
        <v>2</v>
      </c>
    </row>
    <row r="61" spans="1:6" ht="22.5">
      <c r="A61" s="28">
        <v>58</v>
      </c>
      <c r="B61" s="28" t="s">
        <v>28</v>
      </c>
      <c r="C61" s="28" t="s">
        <v>84</v>
      </c>
      <c r="D61" s="28" t="s">
        <v>274</v>
      </c>
      <c r="E61" s="28" t="s">
        <v>275</v>
      </c>
      <c r="F61" s="28">
        <v>2</v>
      </c>
    </row>
    <row r="62" spans="1:6" ht="22.5">
      <c r="A62" s="28">
        <v>59</v>
      </c>
      <c r="B62" s="28" t="s">
        <v>28</v>
      </c>
      <c r="C62" s="28" t="s">
        <v>84</v>
      </c>
      <c r="D62" s="28" t="s">
        <v>276</v>
      </c>
      <c r="E62" s="28" t="s">
        <v>277</v>
      </c>
      <c r="F62" s="28">
        <v>2</v>
      </c>
    </row>
    <row r="63" spans="1:6" ht="22.5">
      <c r="A63" s="28">
        <v>60</v>
      </c>
      <c r="B63" s="28" t="s">
        <v>28</v>
      </c>
      <c r="C63" s="28" t="s">
        <v>187</v>
      </c>
      <c r="D63" s="28" t="s">
        <v>278</v>
      </c>
      <c r="E63" s="28" t="s">
        <v>279</v>
      </c>
      <c r="F63" s="28">
        <v>2</v>
      </c>
    </row>
    <row r="64" spans="1:6" ht="22.5">
      <c r="A64" s="28">
        <v>61</v>
      </c>
      <c r="B64" s="28" t="s">
        <v>30</v>
      </c>
      <c r="C64" s="28" t="s">
        <v>88</v>
      </c>
      <c r="D64" s="28" t="s">
        <v>280</v>
      </c>
      <c r="E64" s="28" t="s">
        <v>281</v>
      </c>
      <c r="F64" s="28">
        <v>2</v>
      </c>
    </row>
    <row r="65" spans="1:6" ht="22.5">
      <c r="A65" s="28">
        <v>62</v>
      </c>
      <c r="B65" s="28" t="s">
        <v>30</v>
      </c>
      <c r="C65" s="28" t="s">
        <v>88</v>
      </c>
      <c r="D65" s="28" t="s">
        <v>282</v>
      </c>
      <c r="E65" s="28" t="s">
        <v>283</v>
      </c>
      <c r="F65" s="28">
        <v>2</v>
      </c>
    </row>
    <row r="66" spans="1:6" ht="22.5">
      <c r="A66" s="28">
        <v>63</v>
      </c>
      <c r="B66" s="28" t="s">
        <v>30</v>
      </c>
      <c r="C66" s="28" t="s">
        <v>88</v>
      </c>
      <c r="D66" s="28" t="s">
        <v>284</v>
      </c>
      <c r="E66" s="28" t="s">
        <v>285</v>
      </c>
      <c r="F66" s="28">
        <v>2</v>
      </c>
    </row>
    <row r="67" spans="1:6" ht="22.5">
      <c r="A67" s="28">
        <v>64</v>
      </c>
      <c r="B67" s="28" t="s">
        <v>30</v>
      </c>
      <c r="C67" s="28" t="s">
        <v>92</v>
      </c>
      <c r="D67" s="28" t="s">
        <v>286</v>
      </c>
      <c r="E67" s="28" t="s">
        <v>287</v>
      </c>
      <c r="F67" s="28">
        <v>2</v>
      </c>
    </row>
    <row r="68" spans="1:6" ht="22.5">
      <c r="A68" s="28">
        <v>65</v>
      </c>
      <c r="B68" s="28" t="s">
        <v>30</v>
      </c>
      <c r="C68" s="28" t="s">
        <v>91</v>
      </c>
      <c r="D68" s="28" t="s">
        <v>288</v>
      </c>
      <c r="E68" s="28" t="s">
        <v>289</v>
      </c>
      <c r="F68" s="28">
        <v>2</v>
      </c>
    </row>
    <row r="69" spans="1:6" ht="22.5">
      <c r="A69" s="28">
        <v>66</v>
      </c>
      <c r="B69" s="28" t="s">
        <v>30</v>
      </c>
      <c r="C69" s="28" t="s">
        <v>91</v>
      </c>
      <c r="D69" s="28" t="s">
        <v>290</v>
      </c>
      <c r="E69" s="28" t="s">
        <v>291</v>
      </c>
      <c r="F69" s="28">
        <v>2</v>
      </c>
    </row>
    <row r="70" spans="1:6" ht="22.5">
      <c r="A70" s="28">
        <v>67</v>
      </c>
      <c r="B70" s="28" t="s">
        <v>30</v>
      </c>
      <c r="C70" s="28" t="s">
        <v>96</v>
      </c>
      <c r="D70" s="28" t="s">
        <v>292</v>
      </c>
      <c r="E70" s="28" t="s">
        <v>293</v>
      </c>
      <c r="F70" s="28">
        <v>2</v>
      </c>
    </row>
    <row r="71" spans="1:6" ht="22.5">
      <c r="A71" s="28">
        <v>68</v>
      </c>
      <c r="B71" s="28" t="s">
        <v>30</v>
      </c>
      <c r="C71" s="28" t="s">
        <v>31</v>
      </c>
      <c r="D71" s="28" t="s">
        <v>294</v>
      </c>
      <c r="E71" s="28" t="s">
        <v>295</v>
      </c>
      <c r="F71" s="28">
        <v>2</v>
      </c>
    </row>
    <row r="72" spans="1:6" ht="22.5">
      <c r="A72" s="28">
        <v>69</v>
      </c>
      <c r="B72" s="28" t="s">
        <v>30</v>
      </c>
      <c r="C72" s="28" t="s">
        <v>187</v>
      </c>
      <c r="D72" s="28" t="s">
        <v>296</v>
      </c>
      <c r="E72" s="28" t="s">
        <v>297</v>
      </c>
      <c r="F72" s="28">
        <v>2</v>
      </c>
    </row>
    <row r="73" spans="1:6" ht="22.5">
      <c r="A73" s="28">
        <v>70</v>
      </c>
      <c r="B73" s="28" t="s">
        <v>30</v>
      </c>
      <c r="C73" s="28" t="s">
        <v>187</v>
      </c>
      <c r="D73" s="28" t="s">
        <v>298</v>
      </c>
      <c r="E73" s="28" t="s">
        <v>299</v>
      </c>
      <c r="F73" s="28">
        <v>2</v>
      </c>
    </row>
    <row r="74" spans="1:6" ht="22.5">
      <c r="A74" s="28">
        <v>71</v>
      </c>
      <c r="B74" s="28" t="s">
        <v>30</v>
      </c>
      <c r="C74" s="28" t="s">
        <v>187</v>
      </c>
      <c r="D74" s="28" t="s">
        <v>300</v>
      </c>
      <c r="E74" s="28" t="s">
        <v>301</v>
      </c>
      <c r="F74" s="28">
        <v>2</v>
      </c>
    </row>
    <row r="75" spans="1:6" ht="22.5">
      <c r="A75" s="28">
        <v>72</v>
      </c>
      <c r="B75" s="28" t="s">
        <v>30</v>
      </c>
      <c r="C75" s="28" t="s">
        <v>95</v>
      </c>
      <c r="D75" s="28" t="s">
        <v>302</v>
      </c>
      <c r="E75" s="28" t="s">
        <v>303</v>
      </c>
      <c r="F75" s="28">
        <v>2</v>
      </c>
    </row>
    <row r="76" spans="1:6" ht="22.5">
      <c r="A76" s="28">
        <v>73</v>
      </c>
      <c r="B76" s="28" t="s">
        <v>30</v>
      </c>
      <c r="C76" s="28" t="s">
        <v>94</v>
      </c>
      <c r="D76" s="28" t="s">
        <v>304</v>
      </c>
      <c r="E76" s="28" t="s">
        <v>305</v>
      </c>
      <c r="F76" s="28">
        <v>2</v>
      </c>
    </row>
    <row r="77" spans="1:6" ht="22.5">
      <c r="A77" s="28">
        <v>74</v>
      </c>
      <c r="B77" s="28" t="s">
        <v>32</v>
      </c>
      <c r="C77" s="28" t="s">
        <v>104</v>
      </c>
      <c r="D77" s="28" t="s">
        <v>306</v>
      </c>
      <c r="E77" s="28" t="s">
        <v>307</v>
      </c>
      <c r="F77" s="28">
        <v>2</v>
      </c>
    </row>
    <row r="78" spans="1:6" ht="22.5">
      <c r="A78" s="28">
        <v>75</v>
      </c>
      <c r="B78" s="28" t="s">
        <v>32</v>
      </c>
      <c r="C78" s="28" t="s">
        <v>104</v>
      </c>
      <c r="D78" s="28" t="s">
        <v>308</v>
      </c>
      <c r="E78" s="28" t="s">
        <v>309</v>
      </c>
      <c r="F78" s="28">
        <v>2</v>
      </c>
    </row>
    <row r="79" spans="1:6" ht="22.5">
      <c r="A79" s="28">
        <v>76</v>
      </c>
      <c r="B79" s="28" t="s">
        <v>32</v>
      </c>
      <c r="C79" s="28" t="s">
        <v>103</v>
      </c>
      <c r="D79" s="28" t="s">
        <v>310</v>
      </c>
      <c r="E79" s="28" t="s">
        <v>311</v>
      </c>
      <c r="F79" s="28">
        <v>2</v>
      </c>
    </row>
    <row r="80" spans="1:6" ht="22.5">
      <c r="A80" s="28">
        <v>77</v>
      </c>
      <c r="B80" s="28" t="s">
        <v>32</v>
      </c>
      <c r="C80" s="28" t="s">
        <v>103</v>
      </c>
      <c r="D80" s="28" t="s">
        <v>312</v>
      </c>
      <c r="E80" s="28" t="s">
        <v>313</v>
      </c>
      <c r="F80" s="28">
        <v>2</v>
      </c>
    </row>
    <row r="81" spans="1:6" ht="22.5">
      <c r="A81" s="28">
        <v>78</v>
      </c>
      <c r="B81" s="28" t="s">
        <v>32</v>
      </c>
      <c r="C81" s="28" t="s">
        <v>187</v>
      </c>
      <c r="D81" s="28" t="s">
        <v>314</v>
      </c>
      <c r="E81" s="28" t="s">
        <v>315</v>
      </c>
      <c r="F81" s="28">
        <v>2</v>
      </c>
    </row>
    <row r="82" spans="1:6" ht="22.5">
      <c r="A82" s="28">
        <v>79</v>
      </c>
      <c r="B82" s="28" t="s">
        <v>32</v>
      </c>
      <c r="C82" s="28" t="s">
        <v>187</v>
      </c>
      <c r="D82" s="28" t="s">
        <v>316</v>
      </c>
      <c r="E82" s="28" t="s">
        <v>317</v>
      </c>
      <c r="F82" s="28">
        <v>2</v>
      </c>
    </row>
    <row r="83" spans="1:6" ht="22.5">
      <c r="A83" s="28">
        <v>80</v>
      </c>
      <c r="B83" s="28" t="s">
        <v>32</v>
      </c>
      <c r="C83" s="28" t="s">
        <v>102</v>
      </c>
      <c r="D83" s="28" t="s">
        <v>318</v>
      </c>
      <c r="E83" s="28" t="s">
        <v>319</v>
      </c>
      <c r="F83" s="28">
        <v>2</v>
      </c>
    </row>
    <row r="84" spans="1:6" ht="22.5">
      <c r="A84" s="28">
        <v>81</v>
      </c>
      <c r="B84" s="28" t="s">
        <v>32</v>
      </c>
      <c r="C84" s="28" t="s">
        <v>320</v>
      </c>
      <c r="D84" s="28" t="s">
        <v>321</v>
      </c>
      <c r="E84" s="28" t="s">
        <v>322</v>
      </c>
      <c r="F84" s="28">
        <v>2</v>
      </c>
    </row>
    <row r="85" spans="1:6" ht="22.5">
      <c r="A85" s="28">
        <v>82</v>
      </c>
      <c r="B85" s="28" t="s">
        <v>32</v>
      </c>
      <c r="C85" s="28" t="s">
        <v>97</v>
      </c>
      <c r="D85" s="28" t="s">
        <v>323</v>
      </c>
      <c r="E85" s="28" t="s">
        <v>324</v>
      </c>
      <c r="F85" s="28">
        <v>2</v>
      </c>
    </row>
    <row r="86" spans="1:6" ht="22.5">
      <c r="A86" s="28">
        <v>83</v>
      </c>
      <c r="B86" s="28" t="s">
        <v>32</v>
      </c>
      <c r="C86" s="28" t="s">
        <v>97</v>
      </c>
      <c r="D86" s="28" t="s">
        <v>325</v>
      </c>
      <c r="E86" s="28" t="s">
        <v>326</v>
      </c>
      <c r="F86" s="28">
        <v>2</v>
      </c>
    </row>
    <row r="87" spans="1:6" ht="22.5">
      <c r="A87" s="28">
        <v>84</v>
      </c>
      <c r="B87" s="28" t="s">
        <v>32</v>
      </c>
      <c r="C87" s="28" t="s">
        <v>100</v>
      </c>
      <c r="D87" s="28" t="s">
        <v>327</v>
      </c>
      <c r="E87" s="28" t="s">
        <v>328</v>
      </c>
      <c r="F87" s="28">
        <v>2</v>
      </c>
    </row>
    <row r="88" spans="1:6" ht="22.5">
      <c r="A88" s="28">
        <v>85</v>
      </c>
      <c r="B88" s="28" t="s">
        <v>34</v>
      </c>
      <c r="C88" s="28" t="s">
        <v>106</v>
      </c>
      <c r="D88" s="28" t="s">
        <v>329</v>
      </c>
      <c r="E88" s="28" t="s">
        <v>330</v>
      </c>
      <c r="F88" s="28">
        <v>2</v>
      </c>
    </row>
    <row r="89" spans="1:6" ht="22.5">
      <c r="A89" s="28">
        <v>86</v>
      </c>
      <c r="B89" s="28" t="s">
        <v>34</v>
      </c>
      <c r="C89" s="28" t="s">
        <v>331</v>
      </c>
      <c r="D89" s="28" t="s">
        <v>332</v>
      </c>
      <c r="E89" s="28" t="s">
        <v>333</v>
      </c>
      <c r="F89" s="28">
        <v>2</v>
      </c>
    </row>
    <row r="90" spans="1:6" ht="22.5">
      <c r="A90" s="28">
        <v>87</v>
      </c>
      <c r="B90" s="28" t="s">
        <v>34</v>
      </c>
      <c r="C90" s="28" t="s">
        <v>331</v>
      </c>
      <c r="D90" s="28" t="s">
        <v>334</v>
      </c>
      <c r="E90" s="28" t="s">
        <v>335</v>
      </c>
      <c r="F90" s="28">
        <v>2</v>
      </c>
    </row>
    <row r="91" spans="1:6" ht="22.5">
      <c r="A91" s="28">
        <v>88</v>
      </c>
      <c r="B91" s="28" t="s">
        <v>34</v>
      </c>
      <c r="C91" s="28" t="s">
        <v>107</v>
      </c>
      <c r="D91" s="28" t="s">
        <v>336</v>
      </c>
      <c r="E91" s="28" t="s">
        <v>337</v>
      </c>
      <c r="F91" s="28">
        <v>2</v>
      </c>
    </row>
    <row r="92" spans="1:6" ht="22.5">
      <c r="A92" s="28">
        <v>89</v>
      </c>
      <c r="B92" s="28" t="s">
        <v>34</v>
      </c>
      <c r="C92" s="28" t="s">
        <v>107</v>
      </c>
      <c r="D92" s="28" t="s">
        <v>338</v>
      </c>
      <c r="E92" s="28" t="s">
        <v>339</v>
      </c>
      <c r="F92" s="28">
        <v>2</v>
      </c>
    </row>
    <row r="93" spans="1:6" ht="22.5">
      <c r="A93" s="28">
        <v>90</v>
      </c>
      <c r="B93" s="28" t="s">
        <v>34</v>
      </c>
      <c r="C93" s="28" t="s">
        <v>38</v>
      </c>
      <c r="D93" s="28" t="s">
        <v>340</v>
      </c>
      <c r="E93" s="28" t="s">
        <v>341</v>
      </c>
      <c r="F93" s="28">
        <v>2</v>
      </c>
    </row>
    <row r="94" spans="1:6" ht="22.5">
      <c r="A94" s="28">
        <v>91</v>
      </c>
      <c r="B94" s="28" t="s">
        <v>34</v>
      </c>
      <c r="C94" s="28" t="s">
        <v>38</v>
      </c>
      <c r="D94" s="28" t="s">
        <v>342</v>
      </c>
      <c r="E94" s="28" t="s">
        <v>343</v>
      </c>
      <c r="F94" s="28">
        <v>2</v>
      </c>
    </row>
    <row r="95" spans="1:6" ht="22.5">
      <c r="A95" s="28">
        <v>92</v>
      </c>
      <c r="B95" s="28" t="s">
        <v>34</v>
      </c>
      <c r="C95" s="28" t="s">
        <v>109</v>
      </c>
      <c r="D95" s="28" t="s">
        <v>344</v>
      </c>
      <c r="E95" s="28" t="s">
        <v>345</v>
      </c>
      <c r="F95" s="28">
        <v>2</v>
      </c>
    </row>
    <row r="96" spans="1:6" ht="22.5">
      <c r="A96" s="28">
        <v>93</v>
      </c>
      <c r="B96" s="28" t="s">
        <v>34</v>
      </c>
      <c r="C96" s="28" t="s">
        <v>187</v>
      </c>
      <c r="D96" s="28" t="s">
        <v>346</v>
      </c>
      <c r="E96" s="28" t="s">
        <v>347</v>
      </c>
      <c r="F96" s="28">
        <v>2</v>
      </c>
    </row>
    <row r="97" spans="1:6" ht="22.5">
      <c r="A97" s="28">
        <v>94</v>
      </c>
      <c r="B97" s="28" t="s">
        <v>34</v>
      </c>
      <c r="C97" s="28" t="s">
        <v>187</v>
      </c>
      <c r="D97" s="28" t="s">
        <v>348</v>
      </c>
      <c r="E97" s="28" t="s">
        <v>349</v>
      </c>
      <c r="F97" s="28">
        <v>2</v>
      </c>
    </row>
    <row r="98" spans="1:6" ht="22.5">
      <c r="A98" s="28">
        <v>95</v>
      </c>
      <c r="B98" s="28" t="s">
        <v>34</v>
      </c>
      <c r="C98" s="28" t="s">
        <v>187</v>
      </c>
      <c r="D98" s="28" t="s">
        <v>350</v>
      </c>
      <c r="E98" s="28" t="s">
        <v>351</v>
      </c>
      <c r="F98" s="28">
        <v>2</v>
      </c>
    </row>
    <row r="99" spans="1:6" ht="22.5">
      <c r="A99" s="28">
        <v>96</v>
      </c>
      <c r="B99" s="28" t="s">
        <v>34</v>
      </c>
      <c r="C99" s="28" t="s">
        <v>187</v>
      </c>
      <c r="D99" s="28" t="s">
        <v>352</v>
      </c>
      <c r="E99" s="28" t="s">
        <v>353</v>
      </c>
      <c r="F99" s="28">
        <v>2</v>
      </c>
    </row>
    <row r="100" spans="1:6" ht="22.5">
      <c r="A100" s="28">
        <v>97</v>
      </c>
      <c r="B100" s="28" t="s">
        <v>34</v>
      </c>
      <c r="C100" s="28" t="s">
        <v>37</v>
      </c>
      <c r="D100" s="28" t="s">
        <v>354</v>
      </c>
      <c r="E100" s="28" t="s">
        <v>355</v>
      </c>
      <c r="F100" s="28">
        <v>2</v>
      </c>
    </row>
    <row r="101" spans="1:6" ht="22.5">
      <c r="A101" s="28">
        <v>98</v>
      </c>
      <c r="B101" s="28" t="s">
        <v>34</v>
      </c>
      <c r="C101" s="28" t="s">
        <v>35</v>
      </c>
      <c r="D101" s="28" t="s">
        <v>356</v>
      </c>
      <c r="E101" s="28" t="s">
        <v>357</v>
      </c>
      <c r="F101" s="28">
        <v>2</v>
      </c>
    </row>
    <row r="102" spans="1:6" ht="22.5">
      <c r="A102" s="28">
        <v>99</v>
      </c>
      <c r="B102" s="28" t="s">
        <v>34</v>
      </c>
      <c r="C102" s="28" t="s">
        <v>35</v>
      </c>
      <c r="D102" s="28" t="s">
        <v>36</v>
      </c>
      <c r="E102" s="28" t="s">
        <v>358</v>
      </c>
      <c r="F102" s="28">
        <v>2</v>
      </c>
    </row>
    <row r="103" spans="1:6" ht="22.5">
      <c r="A103" s="28">
        <v>100</v>
      </c>
      <c r="B103" s="28" t="s">
        <v>34</v>
      </c>
      <c r="C103" s="28" t="s">
        <v>35</v>
      </c>
      <c r="D103" s="28" t="s">
        <v>359</v>
      </c>
      <c r="E103" s="28" t="s">
        <v>360</v>
      </c>
      <c r="F103" s="28">
        <v>2</v>
      </c>
    </row>
    <row r="104" spans="1:6" ht="22.5">
      <c r="A104" s="28">
        <v>101</v>
      </c>
      <c r="B104" s="28" t="s">
        <v>39</v>
      </c>
      <c r="C104" s="28" t="s">
        <v>112</v>
      </c>
      <c r="D104" s="28" t="s">
        <v>361</v>
      </c>
      <c r="E104" s="28" t="s">
        <v>362</v>
      </c>
      <c r="F104" s="28">
        <v>2</v>
      </c>
    </row>
    <row r="105" spans="1:6" ht="22.5">
      <c r="A105" s="28">
        <v>102</v>
      </c>
      <c r="B105" s="28" t="s">
        <v>39</v>
      </c>
      <c r="C105" s="28" t="s">
        <v>113</v>
      </c>
      <c r="D105" s="28" t="s">
        <v>363</v>
      </c>
      <c r="E105" s="28" t="s">
        <v>364</v>
      </c>
      <c r="F105" s="28">
        <v>2</v>
      </c>
    </row>
    <row r="106" spans="1:6" ht="22.5">
      <c r="A106" s="28">
        <v>103</v>
      </c>
      <c r="B106" s="28" t="s">
        <v>39</v>
      </c>
      <c r="C106" s="28" t="s">
        <v>40</v>
      </c>
      <c r="D106" s="28" t="s">
        <v>365</v>
      </c>
      <c r="E106" s="28" t="s">
        <v>366</v>
      </c>
      <c r="F106" s="28">
        <v>2</v>
      </c>
    </row>
    <row r="107" spans="1:6" ht="22.5">
      <c r="A107" s="28">
        <v>104</v>
      </c>
      <c r="B107" s="28" t="s">
        <v>39</v>
      </c>
      <c r="C107" s="28" t="s">
        <v>40</v>
      </c>
      <c r="D107" s="28" t="s">
        <v>367</v>
      </c>
      <c r="E107" s="28" t="s">
        <v>368</v>
      </c>
      <c r="F107" s="28">
        <v>2</v>
      </c>
    </row>
    <row r="108" spans="1:6" ht="22.5">
      <c r="A108" s="28">
        <v>105</v>
      </c>
      <c r="B108" s="28" t="s">
        <v>41</v>
      </c>
      <c r="C108" s="28" t="s">
        <v>116</v>
      </c>
      <c r="D108" s="28" t="s">
        <v>369</v>
      </c>
      <c r="E108" s="28" t="s">
        <v>370</v>
      </c>
      <c r="F108" s="28">
        <v>2</v>
      </c>
    </row>
    <row r="109" spans="1:6" ht="22.5">
      <c r="A109" s="28">
        <v>106</v>
      </c>
      <c r="B109" s="28" t="s">
        <v>41</v>
      </c>
      <c r="C109" s="28" t="s">
        <v>116</v>
      </c>
      <c r="D109" s="28" t="s">
        <v>371</v>
      </c>
      <c r="E109" s="28" t="s">
        <v>372</v>
      </c>
      <c r="F109" s="28">
        <v>2</v>
      </c>
    </row>
    <row r="110" spans="1:6" ht="22.5">
      <c r="A110" s="28">
        <v>107</v>
      </c>
      <c r="B110" s="28" t="s">
        <v>41</v>
      </c>
      <c r="C110" s="28" t="s">
        <v>116</v>
      </c>
      <c r="D110" s="28" t="s">
        <v>373</v>
      </c>
      <c r="E110" s="28" t="s">
        <v>374</v>
      </c>
      <c r="F110" s="28">
        <v>2</v>
      </c>
    </row>
    <row r="111" spans="1:6" ht="22.5">
      <c r="A111" s="28">
        <v>108</v>
      </c>
      <c r="B111" s="28" t="s">
        <v>41</v>
      </c>
      <c r="C111" s="28" t="s">
        <v>116</v>
      </c>
      <c r="D111" s="28" t="s">
        <v>375</v>
      </c>
      <c r="E111" s="28" t="s">
        <v>376</v>
      </c>
      <c r="F111" s="28">
        <v>2</v>
      </c>
    </row>
    <row r="112" spans="1:6" ht="22.5">
      <c r="A112" s="28">
        <v>109</v>
      </c>
      <c r="B112" s="28" t="s">
        <v>41</v>
      </c>
      <c r="C112" s="28" t="s">
        <v>42</v>
      </c>
      <c r="D112" s="28" t="s">
        <v>377</v>
      </c>
      <c r="E112" s="28" t="s">
        <v>378</v>
      </c>
      <c r="F112" s="28">
        <v>2</v>
      </c>
    </row>
    <row r="113" spans="1:6" ht="22.5">
      <c r="A113" s="28">
        <v>110</v>
      </c>
      <c r="B113" s="28" t="s">
        <v>41</v>
      </c>
      <c r="C113" s="28" t="s">
        <v>114</v>
      </c>
      <c r="D113" s="28" t="s">
        <v>379</v>
      </c>
      <c r="E113" s="28" t="s">
        <v>380</v>
      </c>
      <c r="F113" s="28">
        <v>2</v>
      </c>
    </row>
    <row r="114" spans="1:6" ht="22.5">
      <c r="A114" s="28">
        <v>111</v>
      </c>
      <c r="B114" s="28" t="s">
        <v>41</v>
      </c>
      <c r="C114" s="28" t="s">
        <v>114</v>
      </c>
      <c r="D114" s="28" t="s">
        <v>381</v>
      </c>
      <c r="E114" s="28" t="s">
        <v>382</v>
      </c>
      <c r="F114" s="28">
        <v>2</v>
      </c>
    </row>
    <row r="115" spans="1:6" ht="22.5">
      <c r="A115" s="28">
        <v>112</v>
      </c>
      <c r="B115" s="28" t="s">
        <v>44</v>
      </c>
      <c r="C115" s="28" t="s">
        <v>118</v>
      </c>
      <c r="D115" s="28" t="s">
        <v>383</v>
      </c>
      <c r="E115" s="28" t="s">
        <v>384</v>
      </c>
      <c r="F115" s="28">
        <v>2</v>
      </c>
    </row>
    <row r="116" spans="1:6" ht="22.5">
      <c r="A116" s="28">
        <v>113</v>
      </c>
      <c r="B116" s="28" t="s">
        <v>44</v>
      </c>
      <c r="C116" s="28" t="s">
        <v>118</v>
      </c>
      <c r="D116" s="28" t="s">
        <v>385</v>
      </c>
      <c r="E116" s="28" t="s">
        <v>386</v>
      </c>
      <c r="F116" s="28">
        <v>2</v>
      </c>
    </row>
    <row r="117" spans="1:6" ht="22.5">
      <c r="A117" s="28">
        <v>114</v>
      </c>
      <c r="B117" s="28" t="s">
        <v>44</v>
      </c>
      <c r="C117" s="28" t="s">
        <v>120</v>
      </c>
      <c r="D117" s="28" t="s">
        <v>387</v>
      </c>
      <c r="E117" s="28" t="s">
        <v>388</v>
      </c>
      <c r="F117" s="28">
        <v>2</v>
      </c>
    </row>
    <row r="118" spans="1:6" ht="22.5">
      <c r="A118" s="28">
        <v>115</v>
      </c>
      <c r="B118" s="28" t="s">
        <v>44</v>
      </c>
      <c r="C118" s="28" t="s">
        <v>120</v>
      </c>
      <c r="D118" s="28" t="s">
        <v>389</v>
      </c>
      <c r="E118" s="28" t="s">
        <v>390</v>
      </c>
      <c r="F118" s="28">
        <v>2</v>
      </c>
    </row>
    <row r="119" spans="1:6" ht="22.5">
      <c r="A119" s="28">
        <v>116</v>
      </c>
      <c r="B119" s="28" t="s">
        <v>44</v>
      </c>
      <c r="C119" s="28" t="s">
        <v>122</v>
      </c>
      <c r="D119" s="28" t="s">
        <v>391</v>
      </c>
      <c r="E119" s="28" t="s">
        <v>392</v>
      </c>
      <c r="F119" s="28">
        <v>2</v>
      </c>
    </row>
    <row r="120" spans="1:6" ht="22.5">
      <c r="A120" s="28">
        <v>117</v>
      </c>
      <c r="B120" s="28" t="s">
        <v>44</v>
      </c>
      <c r="C120" s="28" t="s">
        <v>123</v>
      </c>
      <c r="D120" s="28" t="s">
        <v>393</v>
      </c>
      <c r="E120" s="28" t="s">
        <v>394</v>
      </c>
      <c r="F120" s="28">
        <v>2</v>
      </c>
    </row>
    <row r="121" spans="1:6" ht="22.5">
      <c r="A121" s="28">
        <v>118</v>
      </c>
      <c r="B121" s="28" t="s">
        <v>44</v>
      </c>
      <c r="C121" s="28" t="s">
        <v>119</v>
      </c>
      <c r="D121" s="28" t="s">
        <v>395</v>
      </c>
      <c r="E121" s="28" t="s">
        <v>396</v>
      </c>
      <c r="F121" s="28">
        <v>2</v>
      </c>
    </row>
    <row r="122" spans="1:6" ht="22.5">
      <c r="A122" s="28">
        <v>119</v>
      </c>
      <c r="B122" s="28" t="s">
        <v>44</v>
      </c>
      <c r="C122" s="28" t="s">
        <v>119</v>
      </c>
      <c r="D122" s="28" t="s">
        <v>397</v>
      </c>
      <c r="E122" s="28" t="s">
        <v>398</v>
      </c>
      <c r="F122" s="28">
        <v>2</v>
      </c>
    </row>
    <row r="123" spans="1:6" ht="22.5">
      <c r="A123" s="28">
        <v>120</v>
      </c>
      <c r="B123" s="28" t="s">
        <v>44</v>
      </c>
      <c r="C123" s="28" t="s">
        <v>119</v>
      </c>
      <c r="D123" s="28" t="s">
        <v>399</v>
      </c>
      <c r="E123" s="28" t="s">
        <v>400</v>
      </c>
      <c r="F123" s="28">
        <v>2</v>
      </c>
    </row>
    <row r="124" spans="1:6" ht="22.5">
      <c r="A124" s="28">
        <v>121</v>
      </c>
      <c r="B124" s="28" t="s">
        <v>44</v>
      </c>
      <c r="C124" s="28" t="s">
        <v>121</v>
      </c>
      <c r="D124" s="28" t="s">
        <v>401</v>
      </c>
      <c r="E124" s="28" t="s">
        <v>402</v>
      </c>
      <c r="F124" s="28">
        <v>2</v>
      </c>
    </row>
    <row r="125" spans="1:6" ht="22.5">
      <c r="A125" s="28">
        <v>122</v>
      </c>
      <c r="B125" s="28" t="s">
        <v>44</v>
      </c>
      <c r="C125" s="28" t="s">
        <v>45</v>
      </c>
      <c r="D125" s="28" t="s">
        <v>403</v>
      </c>
      <c r="E125" s="28" t="s">
        <v>404</v>
      </c>
      <c r="F125" s="28">
        <v>2</v>
      </c>
    </row>
    <row r="126" spans="1:6" ht="22.5">
      <c r="A126" s="28">
        <v>123</v>
      </c>
      <c r="B126" s="28" t="s">
        <v>44</v>
      </c>
      <c r="C126" s="28" t="s">
        <v>45</v>
      </c>
      <c r="D126" s="28" t="s">
        <v>405</v>
      </c>
      <c r="E126" s="28" t="s">
        <v>406</v>
      </c>
      <c r="F126" s="28">
        <v>2</v>
      </c>
    </row>
    <row r="127" spans="1:6" ht="22.5">
      <c r="A127" s="28">
        <v>124</v>
      </c>
      <c r="B127" s="28" t="s">
        <v>47</v>
      </c>
      <c r="C127" s="28" t="s">
        <v>127</v>
      </c>
      <c r="D127" s="28" t="s">
        <v>407</v>
      </c>
      <c r="E127" s="28" t="s">
        <v>408</v>
      </c>
      <c r="F127" s="28">
        <v>2</v>
      </c>
    </row>
    <row r="128" spans="1:6" ht="22.5">
      <c r="A128" s="28">
        <v>125</v>
      </c>
      <c r="B128" s="28" t="s">
        <v>47</v>
      </c>
      <c r="C128" s="28" t="s">
        <v>127</v>
      </c>
      <c r="D128" s="28" t="s">
        <v>409</v>
      </c>
      <c r="E128" s="28" t="s">
        <v>410</v>
      </c>
      <c r="F128" s="28">
        <v>2</v>
      </c>
    </row>
    <row r="129" spans="1:6" ht="22.5">
      <c r="A129" s="28">
        <v>126</v>
      </c>
      <c r="B129" s="28" t="s">
        <v>47</v>
      </c>
      <c r="C129" s="28" t="s">
        <v>48</v>
      </c>
      <c r="D129" s="28" t="s">
        <v>411</v>
      </c>
      <c r="E129" s="28" t="s">
        <v>412</v>
      </c>
      <c r="F129" s="28">
        <v>2</v>
      </c>
    </row>
    <row r="130" spans="1:6" ht="22.5">
      <c r="A130" s="28">
        <v>127</v>
      </c>
      <c r="B130" s="28" t="s">
        <v>47</v>
      </c>
      <c r="C130" s="28" t="s">
        <v>132</v>
      </c>
      <c r="D130" s="28" t="s">
        <v>413</v>
      </c>
      <c r="E130" s="28" t="s">
        <v>414</v>
      </c>
      <c r="F130" s="28">
        <v>2</v>
      </c>
    </row>
    <row r="131" spans="1:6" ht="22.5">
      <c r="A131" s="28">
        <v>128</v>
      </c>
      <c r="B131" s="28" t="s">
        <v>47</v>
      </c>
      <c r="C131" s="28" t="s">
        <v>132</v>
      </c>
      <c r="D131" s="28" t="s">
        <v>415</v>
      </c>
      <c r="E131" s="28" t="s">
        <v>416</v>
      </c>
      <c r="F131" s="28">
        <v>2</v>
      </c>
    </row>
    <row r="132" spans="1:6" ht="22.5">
      <c r="A132" s="28">
        <v>129</v>
      </c>
      <c r="B132" s="28" t="s">
        <v>47</v>
      </c>
      <c r="C132" s="28" t="s">
        <v>49</v>
      </c>
      <c r="D132" s="28" t="s">
        <v>417</v>
      </c>
      <c r="E132" s="28" t="s">
        <v>418</v>
      </c>
      <c r="F132" s="28">
        <v>2</v>
      </c>
    </row>
    <row r="133" spans="1:6" ht="22.5">
      <c r="A133" s="28">
        <v>130</v>
      </c>
      <c r="B133" s="28" t="s">
        <v>47</v>
      </c>
      <c r="C133" s="28" t="s">
        <v>187</v>
      </c>
      <c r="D133" s="28" t="s">
        <v>419</v>
      </c>
      <c r="E133" s="28" t="s">
        <v>420</v>
      </c>
      <c r="F133" s="28">
        <v>2</v>
      </c>
    </row>
    <row r="134" spans="1:6" ht="22.5">
      <c r="A134" s="28">
        <v>131</v>
      </c>
      <c r="B134" s="28" t="s">
        <v>47</v>
      </c>
      <c r="C134" s="28" t="s">
        <v>187</v>
      </c>
      <c r="D134" s="28" t="s">
        <v>419</v>
      </c>
      <c r="E134" s="28" t="s">
        <v>421</v>
      </c>
      <c r="F134" s="28">
        <v>2</v>
      </c>
    </row>
    <row r="135" spans="1:6" ht="22.5">
      <c r="A135" s="28">
        <v>132</v>
      </c>
      <c r="B135" s="28" t="s">
        <v>47</v>
      </c>
      <c r="C135" s="28" t="s">
        <v>187</v>
      </c>
      <c r="D135" s="28" t="s">
        <v>422</v>
      </c>
      <c r="E135" s="28" t="s">
        <v>423</v>
      </c>
      <c r="F135" s="28">
        <v>2</v>
      </c>
    </row>
    <row r="136" spans="1:6" ht="22.5">
      <c r="A136" s="28">
        <v>133</v>
      </c>
      <c r="B136" s="28" t="s">
        <v>47</v>
      </c>
      <c r="C136" s="28" t="s">
        <v>187</v>
      </c>
      <c r="D136" s="28" t="s">
        <v>424</v>
      </c>
      <c r="E136" s="28" t="s">
        <v>425</v>
      </c>
      <c r="F136" s="28">
        <v>2</v>
      </c>
    </row>
    <row r="137" spans="1:6" ht="22.5">
      <c r="A137" s="28">
        <v>134</v>
      </c>
      <c r="B137" s="28" t="s">
        <v>47</v>
      </c>
      <c r="C137" s="28" t="s">
        <v>187</v>
      </c>
      <c r="D137" s="28" t="s">
        <v>426</v>
      </c>
      <c r="E137" s="28" t="s">
        <v>427</v>
      </c>
      <c r="F137" s="28">
        <v>2</v>
      </c>
    </row>
    <row r="138" spans="1:6" ht="22.5">
      <c r="A138" s="28">
        <v>135</v>
      </c>
      <c r="B138" s="28" t="s">
        <v>47</v>
      </c>
      <c r="C138" s="28" t="s">
        <v>187</v>
      </c>
      <c r="D138" s="28" t="s">
        <v>426</v>
      </c>
      <c r="E138" s="28" t="s">
        <v>428</v>
      </c>
      <c r="F138" s="28">
        <v>2</v>
      </c>
    </row>
    <row r="139" spans="1:6" ht="22.5">
      <c r="A139" s="28">
        <v>136</v>
      </c>
      <c r="B139" s="28" t="s">
        <v>47</v>
      </c>
      <c r="C139" s="28" t="s">
        <v>134</v>
      </c>
      <c r="D139" s="28" t="s">
        <v>429</v>
      </c>
      <c r="E139" s="28" t="s">
        <v>430</v>
      </c>
      <c r="F139" s="28">
        <v>2</v>
      </c>
    </row>
    <row r="140" spans="1:6" ht="22.5">
      <c r="A140" s="28">
        <v>137</v>
      </c>
      <c r="B140" s="28" t="s">
        <v>50</v>
      </c>
      <c r="C140" s="28" t="s">
        <v>135</v>
      </c>
      <c r="D140" s="28" t="s">
        <v>431</v>
      </c>
      <c r="E140" s="28" t="s">
        <v>432</v>
      </c>
      <c r="F140" s="28">
        <v>2</v>
      </c>
    </row>
    <row r="141" spans="1:6" ht="22.5">
      <c r="A141" s="28">
        <v>138</v>
      </c>
      <c r="B141" s="28" t="s">
        <v>50</v>
      </c>
      <c r="C141" s="28" t="s">
        <v>187</v>
      </c>
      <c r="D141" s="28" t="s">
        <v>433</v>
      </c>
      <c r="E141" s="28" t="s">
        <v>434</v>
      </c>
      <c r="F141" s="28">
        <v>2</v>
      </c>
    </row>
    <row r="142" spans="1:6" ht="22.5">
      <c r="A142" s="28">
        <v>139</v>
      </c>
      <c r="B142" s="28" t="s">
        <v>50</v>
      </c>
      <c r="C142" s="28" t="s">
        <v>435</v>
      </c>
      <c r="D142" s="28" t="s">
        <v>436</v>
      </c>
      <c r="E142" s="28" t="s">
        <v>437</v>
      </c>
      <c r="F142" s="28">
        <v>2</v>
      </c>
    </row>
    <row r="143" spans="1:6" ht="22.5">
      <c r="A143" s="28">
        <v>140</v>
      </c>
      <c r="B143" s="28" t="s">
        <v>51</v>
      </c>
      <c r="C143" s="28" t="s">
        <v>145</v>
      </c>
      <c r="D143" s="28" t="s">
        <v>438</v>
      </c>
      <c r="E143" s="28" t="s">
        <v>439</v>
      </c>
      <c r="F143" s="28">
        <v>2</v>
      </c>
    </row>
    <row r="144" spans="1:6" ht="22.5">
      <c r="A144" s="28">
        <v>141</v>
      </c>
      <c r="B144" s="28" t="s">
        <v>51</v>
      </c>
      <c r="C144" s="28" t="s">
        <v>145</v>
      </c>
      <c r="D144" s="28" t="s">
        <v>440</v>
      </c>
      <c r="E144" s="28" t="s">
        <v>441</v>
      </c>
      <c r="F144" s="28">
        <v>2</v>
      </c>
    </row>
    <row r="145" spans="1:6" ht="22.5">
      <c r="A145" s="28">
        <v>142</v>
      </c>
      <c r="B145" s="28" t="s">
        <v>51</v>
      </c>
      <c r="C145" s="28" t="s">
        <v>52</v>
      </c>
      <c r="D145" s="28" t="s">
        <v>442</v>
      </c>
      <c r="E145" s="28" t="s">
        <v>443</v>
      </c>
      <c r="F145" s="28">
        <v>2</v>
      </c>
    </row>
    <row r="146" spans="1:6" ht="22.5">
      <c r="A146" s="28">
        <v>143</v>
      </c>
      <c r="B146" s="28" t="s">
        <v>51</v>
      </c>
      <c r="C146" s="28" t="s">
        <v>52</v>
      </c>
      <c r="D146" s="28" t="s">
        <v>442</v>
      </c>
      <c r="E146" s="28" t="s">
        <v>444</v>
      </c>
      <c r="F146" s="28">
        <v>2</v>
      </c>
    </row>
    <row r="147" spans="1:6" ht="22.5">
      <c r="A147" s="28">
        <v>144</v>
      </c>
      <c r="B147" s="28" t="s">
        <v>51</v>
      </c>
      <c r="C147" s="28" t="s">
        <v>52</v>
      </c>
      <c r="D147" s="28" t="s">
        <v>442</v>
      </c>
      <c r="E147" s="28" t="s">
        <v>445</v>
      </c>
      <c r="F147" s="28">
        <v>2</v>
      </c>
    </row>
    <row r="148" spans="1:6" ht="22.5">
      <c r="A148" s="28">
        <v>145</v>
      </c>
      <c r="B148" s="28" t="s">
        <v>51</v>
      </c>
      <c r="C148" s="28" t="s">
        <v>142</v>
      </c>
      <c r="D148" s="28" t="s">
        <v>446</v>
      </c>
      <c r="E148" s="28" t="s">
        <v>447</v>
      </c>
      <c r="F148" s="28">
        <v>2</v>
      </c>
    </row>
    <row r="149" spans="1:6" ht="22.5">
      <c r="A149" s="28">
        <v>146</v>
      </c>
      <c r="B149" s="28" t="s">
        <v>51</v>
      </c>
      <c r="C149" s="28" t="s">
        <v>142</v>
      </c>
      <c r="D149" s="28" t="s">
        <v>448</v>
      </c>
      <c r="E149" s="28" t="s">
        <v>449</v>
      </c>
      <c r="F149" s="28">
        <v>2</v>
      </c>
    </row>
    <row r="150" spans="1:6" ht="22.5">
      <c r="A150" s="28">
        <v>147</v>
      </c>
      <c r="B150" s="28" t="s">
        <v>51</v>
      </c>
      <c r="C150" s="28" t="s">
        <v>187</v>
      </c>
      <c r="D150" s="28" t="s">
        <v>450</v>
      </c>
      <c r="E150" s="28" t="s">
        <v>451</v>
      </c>
      <c r="F150" s="28">
        <v>2</v>
      </c>
    </row>
    <row r="151" spans="1:6" ht="22.5">
      <c r="A151" s="28">
        <v>148</v>
      </c>
      <c r="B151" s="28" t="s">
        <v>51</v>
      </c>
      <c r="C151" s="28" t="s">
        <v>187</v>
      </c>
      <c r="D151" s="28" t="s">
        <v>452</v>
      </c>
      <c r="E151" s="28" t="s">
        <v>453</v>
      </c>
      <c r="F151" s="28">
        <v>2</v>
      </c>
    </row>
    <row r="152" spans="1:6" ht="22.5">
      <c r="A152" s="28">
        <v>149</v>
      </c>
      <c r="B152" s="28" t="s">
        <v>51</v>
      </c>
      <c r="C152" s="28" t="s">
        <v>143</v>
      </c>
      <c r="D152" s="28" t="s">
        <v>454</v>
      </c>
      <c r="E152" s="28" t="s">
        <v>455</v>
      </c>
      <c r="F152" s="28">
        <v>2</v>
      </c>
    </row>
    <row r="153" spans="1:6" ht="22.5">
      <c r="A153" s="28">
        <v>150</v>
      </c>
      <c r="B153" s="28" t="s">
        <v>51</v>
      </c>
      <c r="C153" s="28" t="s">
        <v>143</v>
      </c>
      <c r="D153" s="28" t="s">
        <v>456</v>
      </c>
      <c r="E153" s="28" t="s">
        <v>457</v>
      </c>
      <c r="F153" s="28">
        <v>2</v>
      </c>
    </row>
    <row r="154" spans="1:6" ht="22.5">
      <c r="A154" s="28">
        <v>151</v>
      </c>
      <c r="B154" s="28" t="s">
        <v>51</v>
      </c>
      <c r="C154" s="28" t="s">
        <v>143</v>
      </c>
      <c r="D154" s="28" t="s">
        <v>458</v>
      </c>
      <c r="E154" s="28" t="s">
        <v>459</v>
      </c>
      <c r="F154" s="28">
        <v>2</v>
      </c>
    </row>
    <row r="155" spans="1:6" ht="22.5">
      <c r="A155" s="28">
        <v>152</v>
      </c>
      <c r="B155" s="28" t="s">
        <v>51</v>
      </c>
      <c r="C155" s="28" t="s">
        <v>144</v>
      </c>
      <c r="D155" s="28" t="s">
        <v>460</v>
      </c>
      <c r="E155" s="28" t="s">
        <v>461</v>
      </c>
      <c r="F155" s="28">
        <v>2</v>
      </c>
    </row>
    <row r="156" spans="1:6" ht="22.5">
      <c r="A156" s="28">
        <v>153</v>
      </c>
      <c r="B156" s="28" t="s">
        <v>462</v>
      </c>
      <c r="C156" s="28" t="s">
        <v>147</v>
      </c>
      <c r="D156" s="28" t="s">
        <v>463</v>
      </c>
      <c r="E156" s="28" t="s">
        <v>464</v>
      </c>
      <c r="F156" s="28">
        <v>2</v>
      </c>
    </row>
    <row r="157" spans="1:6" ht="22.5">
      <c r="A157" s="28">
        <v>154</v>
      </c>
      <c r="B157" s="28" t="s">
        <v>462</v>
      </c>
      <c r="C157" s="28" t="s">
        <v>150</v>
      </c>
      <c r="D157" s="28" t="s">
        <v>465</v>
      </c>
      <c r="E157" s="28" t="s">
        <v>466</v>
      </c>
      <c r="F157" s="28">
        <v>2</v>
      </c>
    </row>
    <row r="158" spans="1:6" ht="22.5">
      <c r="A158" s="28">
        <v>155</v>
      </c>
      <c r="B158" s="28" t="s">
        <v>462</v>
      </c>
      <c r="C158" s="28" t="s">
        <v>150</v>
      </c>
      <c r="D158" s="28" t="s">
        <v>467</v>
      </c>
      <c r="E158" s="28" t="s">
        <v>468</v>
      </c>
      <c r="F158" s="28">
        <v>2</v>
      </c>
    </row>
    <row r="159" spans="1:6" ht="22.5">
      <c r="A159" s="28">
        <v>156</v>
      </c>
      <c r="B159" s="28" t="s">
        <v>462</v>
      </c>
      <c r="C159" s="28" t="s">
        <v>148</v>
      </c>
      <c r="D159" s="28" t="s">
        <v>469</v>
      </c>
      <c r="E159" s="28" t="s">
        <v>470</v>
      </c>
      <c r="F159" s="28">
        <v>2</v>
      </c>
    </row>
    <row r="160" spans="1:6" ht="22.5">
      <c r="A160" s="28">
        <v>157</v>
      </c>
      <c r="B160" s="28" t="s">
        <v>462</v>
      </c>
      <c r="C160" s="28" t="s">
        <v>148</v>
      </c>
      <c r="D160" s="28" t="s">
        <v>471</v>
      </c>
      <c r="E160" s="28" t="s">
        <v>472</v>
      </c>
      <c r="F160" s="28">
        <v>2</v>
      </c>
    </row>
    <row r="161" spans="1:6" ht="22.5">
      <c r="A161" s="28">
        <v>158</v>
      </c>
      <c r="B161" s="28" t="s">
        <v>462</v>
      </c>
      <c r="C161" s="28" t="s">
        <v>152</v>
      </c>
      <c r="D161" s="28" t="s">
        <v>473</v>
      </c>
      <c r="E161" s="28" t="s">
        <v>474</v>
      </c>
      <c r="F161" s="28">
        <v>2</v>
      </c>
    </row>
    <row r="162" spans="1:6" ht="22.5">
      <c r="A162" s="28">
        <v>159</v>
      </c>
      <c r="B162" s="28" t="s">
        <v>462</v>
      </c>
      <c r="C162" s="28" t="s">
        <v>475</v>
      </c>
      <c r="D162" s="28" t="s">
        <v>476</v>
      </c>
      <c r="E162" s="28" t="s">
        <v>477</v>
      </c>
      <c r="F162" s="28">
        <v>2</v>
      </c>
    </row>
    <row r="163" spans="1:6" ht="22.5">
      <c r="A163" s="28">
        <v>160</v>
      </c>
      <c r="B163" s="28" t="s">
        <v>462</v>
      </c>
      <c r="C163" s="28" t="s">
        <v>475</v>
      </c>
      <c r="D163" s="28" t="s">
        <v>478</v>
      </c>
      <c r="E163" s="28" t="s">
        <v>479</v>
      </c>
      <c r="F163" s="28">
        <v>2</v>
      </c>
    </row>
  </sheetData>
  <mergeCells count="1">
    <mergeCell ref="A2:F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</vt:lpstr>
      <vt:lpstr>附件2</vt:lpstr>
      <vt:lpstr>附件1!Print_Titles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甘文波</dc:creator>
  <cp:lastModifiedBy>刘昶宏</cp:lastModifiedBy>
  <cp:lastPrinted>2022-12-26T15:20:16Z</cp:lastPrinted>
  <dcterms:created xsi:type="dcterms:W3CDTF">2022-07-03T17:55:00Z</dcterms:created>
  <dcterms:modified xsi:type="dcterms:W3CDTF">2022-12-28T08:15:57Z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F0330A01875B4934B83E291F11564E01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