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4" r:id="rId1"/>
    <sheet name="附件2" sheetId="5" r:id="rId2"/>
    <sheet name="附件3" sheetId="6" r:id="rId3"/>
    <sheet name="附件4" sheetId="7" r:id="rId4"/>
    <sheet name="附件5" sheetId="8" r:id="rId5"/>
  </sheets>
  <definedNames>
    <definedName name="_xlnm._FilterDatabase" localSheetId="0" hidden="1">附件1!$A$18:$N$105</definedName>
    <definedName name="_xlnm.Print_Titles" localSheetId="0">附件1!$4:$5</definedName>
    <definedName name="_xlnm.Print_Titles" localSheetId="1">附件2!$4:$4</definedName>
    <definedName name="_xlnm.Print_Titles" localSheetId="2">附件3!$4:$6</definedName>
    <definedName name="_xlnm.Print_Titles" localSheetId="3">附件4!$4:$4</definedName>
  </definedNames>
  <calcPr calcId="144525"/>
</workbook>
</file>

<file path=xl/sharedStrings.xml><?xml version="1.0" encoding="utf-8"?>
<sst xmlns="http://schemas.openxmlformats.org/spreadsheetml/2006/main" count="766" uniqueCount="298">
  <si>
    <t>附件1</t>
  </si>
  <si>
    <t>2024年第一批基础教育发展专项资金分配表</t>
  </si>
  <si>
    <t>单位：万元</t>
  </si>
  <si>
    <t>市州</t>
  </si>
  <si>
    <t>县市区/单位</t>
  </si>
  <si>
    <t>功能科目</t>
  </si>
  <si>
    <t>部门预算经济科目</t>
  </si>
  <si>
    <t>政府预算经济科目</t>
  </si>
  <si>
    <t>合计下达</t>
  </si>
  <si>
    <t>融合教育</t>
  </si>
  <si>
    <t>中小学心理健康教育</t>
  </si>
  <si>
    <t>拔尖创新人才培养</t>
  </si>
  <si>
    <t>县域高中托管（结对）帮扶</t>
  </si>
  <si>
    <t>基础教育教学改革</t>
  </si>
  <si>
    <t>教育防汛救灾</t>
  </si>
  <si>
    <t>扣回提前下达资金</t>
  </si>
  <si>
    <t>备注</t>
  </si>
  <si>
    <t>全省合计</t>
  </si>
  <si>
    <t>省本级小计</t>
  </si>
  <si>
    <t>省教育厅小计</t>
  </si>
  <si>
    <t>省教育厅</t>
  </si>
  <si>
    <t>湖南省电化教育馆</t>
  </si>
  <si>
    <t>2050299其他普通教育支出</t>
  </si>
  <si>
    <t>30299其他商品和服务支出</t>
  </si>
  <si>
    <t>50502商品和服务支出</t>
  </si>
  <si>
    <t>智趣新课堂小学科学动漫课程资源建设补助经费163万元；“基础教育精品课”征集遴选活动、全省中小学生信息素养提升实践活动、中小学教育教学信息化案例征集与展示活动、信息科技初中学业水平考试-20万元。</t>
  </si>
  <si>
    <t>湖南省教育厅信息中心</t>
  </si>
  <si>
    <t>全省中小学心理健康教育管理平台、普通高中综合素质评价等补助经费18万元；基础教育系统维护-3万元。</t>
  </si>
  <si>
    <t>湖南省教育生产装备处</t>
  </si>
  <si>
    <t>图书馆专项补助经费（待定）63万元；实验操作考试题库及评价标准等-8万元；学生意外伤害信息报告平台和校车安全管理事务性工作-2万元。</t>
  </si>
  <si>
    <t xml:space="preserve"> 湖南省教育科学研究院</t>
  </si>
  <si>
    <t>考试质量评估等补助经费11万元；湖南省课程教材建设等-11万元。</t>
  </si>
  <si>
    <t>长沙市第一中学</t>
  </si>
  <si>
    <t>2050204高中教育</t>
  </si>
  <si>
    <t>湖南师范大学附属中学</t>
  </si>
  <si>
    <t>长沙师范学院附属小学</t>
  </si>
  <si>
    <t>2050202小学教育</t>
  </si>
  <si>
    <t>长沙师范学院附属小学国家级义务教育教学改革实验校10万元</t>
  </si>
  <si>
    <t>其他部门行业小计</t>
  </si>
  <si>
    <t>省残联</t>
  </si>
  <si>
    <t>湖南省特教中等专业学校（湖南省残疾人职业教育研究指导中心）</t>
  </si>
  <si>
    <t>2050701特殊学校教育</t>
  </si>
  <si>
    <t>市州小计</t>
  </si>
  <si>
    <t>长沙市</t>
  </si>
  <si>
    <t>长沙市小计</t>
  </si>
  <si>
    <t>长沙市本级</t>
  </si>
  <si>
    <t>505对事业单位经常性补助</t>
  </si>
  <si>
    <t>其中：长沙市特殊教育学校（湖南省特殊教育研究指导中心）60万元</t>
  </si>
  <si>
    <t>长沙县</t>
  </si>
  <si>
    <t>望城区</t>
  </si>
  <si>
    <t>雨花区</t>
  </si>
  <si>
    <t>芙蓉区</t>
  </si>
  <si>
    <t>天心区</t>
  </si>
  <si>
    <t>湘江新区</t>
  </si>
  <si>
    <t>开福区</t>
  </si>
  <si>
    <t>浏阳市</t>
  </si>
  <si>
    <t>宁乡市</t>
  </si>
  <si>
    <t>株洲市</t>
  </si>
  <si>
    <t>株洲市小计</t>
  </si>
  <si>
    <t>株洲市本级</t>
  </si>
  <si>
    <t>荷塘区</t>
  </si>
  <si>
    <t>石峰区</t>
  </si>
  <si>
    <t>渌口区</t>
  </si>
  <si>
    <t>攸县</t>
  </si>
  <si>
    <t>湘潭市</t>
  </si>
  <si>
    <t>湘潭市小计</t>
  </si>
  <si>
    <t>湘潭市本级</t>
  </si>
  <si>
    <t>岳塘区</t>
  </si>
  <si>
    <t>湘潭县</t>
  </si>
  <si>
    <t>韶山市</t>
  </si>
  <si>
    <t>衡阳市</t>
  </si>
  <si>
    <t>衡阳市小计</t>
  </si>
  <si>
    <t>衡阳市本级</t>
  </si>
  <si>
    <t>珠晖区</t>
  </si>
  <si>
    <t>雁峰区</t>
  </si>
  <si>
    <t>蒸湘区</t>
  </si>
  <si>
    <t>衡阳县</t>
  </si>
  <si>
    <t>常宁市</t>
  </si>
  <si>
    <t>邵阳市</t>
  </si>
  <si>
    <t>邵阳市小计</t>
  </si>
  <si>
    <t>邵阳市本级</t>
  </si>
  <si>
    <t>大祥区</t>
  </si>
  <si>
    <t>新邵县</t>
  </si>
  <si>
    <t>隆回县</t>
  </si>
  <si>
    <t>邵阳县</t>
  </si>
  <si>
    <t>城步县</t>
  </si>
  <si>
    <t>绥宁县</t>
  </si>
  <si>
    <t>岳阳市</t>
  </si>
  <si>
    <t>岳阳市小计</t>
  </si>
  <si>
    <t>岳阳市本级</t>
  </si>
  <si>
    <t>君山区</t>
  </si>
  <si>
    <t>平江县</t>
  </si>
  <si>
    <t>华容县</t>
  </si>
  <si>
    <t>岳阳县</t>
  </si>
  <si>
    <t>常德市</t>
  </si>
  <si>
    <t>常德市小计</t>
  </si>
  <si>
    <t>常德市本级</t>
  </si>
  <si>
    <t>其中：常德市教育局全省县域普通高中发展推进会和全国县域高中推进会补助经费60万元</t>
  </si>
  <si>
    <t>武陵区</t>
  </si>
  <si>
    <t>桃源县</t>
  </si>
  <si>
    <t>石门县</t>
  </si>
  <si>
    <t>张家界市</t>
  </si>
  <si>
    <t>张家界市小计</t>
  </si>
  <si>
    <t>永定区</t>
  </si>
  <si>
    <t>慈利县</t>
  </si>
  <si>
    <t>桑植县</t>
  </si>
  <si>
    <t>益阳市</t>
  </si>
  <si>
    <t>益阳市小计</t>
  </si>
  <si>
    <t>益阳市本级</t>
  </si>
  <si>
    <t>其中：益阳市教育局全省中小学心理健康教育教师专业能力竞赛补助经费25万元</t>
  </si>
  <si>
    <t>赫山区</t>
  </si>
  <si>
    <t>南县</t>
  </si>
  <si>
    <t>桃江县</t>
  </si>
  <si>
    <t>安化县</t>
  </si>
  <si>
    <t>永州市</t>
  </si>
  <si>
    <t>永州市小计</t>
  </si>
  <si>
    <t>永州市本级</t>
  </si>
  <si>
    <t>宁远县</t>
  </si>
  <si>
    <t>新田县</t>
  </si>
  <si>
    <t>祁阳市</t>
  </si>
  <si>
    <t>郴州市</t>
  </si>
  <si>
    <t>郴州市小计</t>
  </si>
  <si>
    <t>郴州市本级</t>
  </si>
  <si>
    <t>资兴市</t>
  </si>
  <si>
    <t>州门司镇救灾补助经费50万元</t>
  </si>
  <si>
    <t>嘉禾县</t>
  </si>
  <si>
    <t>娄底市</t>
  </si>
  <si>
    <t>娄底市小计</t>
  </si>
  <si>
    <t>娄星区</t>
  </si>
  <si>
    <t>双峰县</t>
  </si>
  <si>
    <t>新化县</t>
  </si>
  <si>
    <t>怀化市</t>
  </si>
  <si>
    <t>怀化市小计</t>
  </si>
  <si>
    <t>怀化市本级</t>
  </si>
  <si>
    <t>沅陵县</t>
  </si>
  <si>
    <t>溆浦县</t>
  </si>
  <si>
    <t>麻阳县</t>
  </si>
  <si>
    <t>新晃县</t>
  </si>
  <si>
    <t>中方县</t>
  </si>
  <si>
    <t>通道县</t>
  </si>
  <si>
    <t>湘西州</t>
  </si>
  <si>
    <t>湘西土家族苗族自治州小计</t>
  </si>
  <si>
    <t>湘西州本级</t>
  </si>
  <si>
    <t>泸溪县</t>
  </si>
  <si>
    <t>花垣县</t>
  </si>
  <si>
    <t>保靖县</t>
  </si>
  <si>
    <t>古丈县</t>
  </si>
  <si>
    <t>永顺县</t>
  </si>
  <si>
    <t>龙山县</t>
  </si>
  <si>
    <t>附件2</t>
  </si>
  <si>
    <t>2024年湖南省融合教育试验区和实验校资金分配明细表</t>
  </si>
  <si>
    <t>类别</t>
  </si>
  <si>
    <t>县市区</t>
  </si>
  <si>
    <t>支持金额</t>
  </si>
  <si>
    <t>单位名称</t>
  </si>
  <si>
    <t>小计</t>
  </si>
  <si>
    <t>实验区（13个）</t>
  </si>
  <si>
    <t>芙蓉区教育局</t>
  </si>
  <si>
    <t>雨花区教育局</t>
  </si>
  <si>
    <t>攸县教育局</t>
  </si>
  <si>
    <t>岳塘区教育局</t>
  </si>
  <si>
    <r>
      <rPr>
        <sz val="11"/>
        <color rgb="FF000000"/>
        <rFont val="宋体"/>
        <charset val="134"/>
      </rPr>
      <t>珠晖区</t>
    </r>
    <r>
      <rPr>
        <sz val="10.5"/>
        <color theme="1"/>
        <rFont val="宋体"/>
        <charset val="134"/>
      </rPr>
      <t>教育局</t>
    </r>
  </si>
  <si>
    <t>华容县教体局</t>
  </si>
  <si>
    <t>桃源县教育局</t>
  </si>
  <si>
    <t>桑植县教育局</t>
  </si>
  <si>
    <t>桃江县教育局</t>
  </si>
  <si>
    <t>宁远县教育局</t>
  </si>
  <si>
    <t>资兴市教育局</t>
  </si>
  <si>
    <t>双峰县教育局</t>
  </si>
  <si>
    <t>龙山县教体局</t>
  </si>
  <si>
    <t>实验校（42所）</t>
  </si>
  <si>
    <t>芙蓉区育才东屯小学</t>
  </si>
  <si>
    <t>芙蓉区曙光路小学</t>
  </si>
  <si>
    <t>长沙市天心区先锋小学</t>
  </si>
  <si>
    <t>长沙市岳麓区第一小学</t>
  </si>
  <si>
    <t>长沙市开福区沙坪实验小学</t>
  </si>
  <si>
    <t>长沙市雨花区长塘里思远小学</t>
  </si>
  <si>
    <t>长沙市雨花区育新第三小学</t>
  </si>
  <si>
    <t>湘江新区麓谷平安小学</t>
  </si>
  <si>
    <t>望城区东马小学</t>
  </si>
  <si>
    <t>长沙县安沙镇唐田普特融合学校</t>
  </si>
  <si>
    <t>长沙县龙塘小学</t>
  </si>
  <si>
    <t>浏阳市大塘实验小学</t>
  </si>
  <si>
    <t>宁乡市玉潭街道振兴小学</t>
  </si>
  <si>
    <t>株洲市石峰区北星小学</t>
  </si>
  <si>
    <r>
      <rPr>
        <sz val="10.5"/>
        <color theme="1"/>
        <rFont val="宋体"/>
        <charset val="134"/>
      </rPr>
      <t>株洲六</t>
    </r>
    <r>
      <rPr>
        <sz val="10.5"/>
        <color theme="1"/>
        <rFont val="Calibri"/>
        <charset val="134"/>
      </rPr>
      <t>0</t>
    </r>
    <r>
      <rPr>
        <sz val="10.5"/>
        <color theme="1"/>
        <rFont val="宋体"/>
        <charset val="134"/>
      </rPr>
      <t>一中英文小学</t>
    </r>
  </si>
  <si>
    <t>株洲市渌口区渌口镇湖塘小学</t>
  </si>
  <si>
    <t>攸县渌田镇中心小学</t>
  </si>
  <si>
    <t>湘潭市岳塘区火炬学校</t>
  </si>
  <si>
    <t>湘潭市岳塘区湘机小学</t>
  </si>
  <si>
    <t>衡阳县西渡镇中心小学</t>
  </si>
  <si>
    <t>常宁市官岭镇鹅院学校</t>
  </si>
  <si>
    <t>常宁市泉峰街道学墙完全小学</t>
  </si>
  <si>
    <t>雁峰区飞雁学校</t>
  </si>
  <si>
    <t>蒸湘区蒸湘南路小学</t>
  </si>
  <si>
    <t>隆回县万和实验学校</t>
  </si>
  <si>
    <t>大祥区城南新渡小学</t>
  </si>
  <si>
    <t>岳阳县城南小学</t>
  </si>
  <si>
    <t>常德市武陵区青林小学</t>
  </si>
  <si>
    <t>慈利县江垭镇中学</t>
  </si>
  <si>
    <t>慈利县高桥镇中学</t>
  </si>
  <si>
    <t>南县第四完全小学</t>
  </si>
  <si>
    <t>祁阳市大众完全小学</t>
  </si>
  <si>
    <t>宁远县实验小学</t>
  </si>
  <si>
    <t>宁远县冷水完全小学</t>
  </si>
  <si>
    <t>郴州市第六完全小学</t>
  </si>
  <si>
    <t>郴州市新飞学校</t>
  </si>
  <si>
    <t>资兴市第三完全小学</t>
  </si>
  <si>
    <t>嘉禾县文家学校</t>
  </si>
  <si>
    <t>娄底市娄星区万宝芙蓉学校</t>
  </si>
  <si>
    <t>通道侗族自治县</t>
  </si>
  <si>
    <t>通道侗族自治县礼雅小学</t>
  </si>
  <si>
    <t>永顺县溪州芙蓉学校</t>
  </si>
  <si>
    <t>龙山县第三小学</t>
  </si>
  <si>
    <t>附件3</t>
  </si>
  <si>
    <t>2024年湖南省拔尖创新人才奖补项目资金分配明细表</t>
  </si>
  <si>
    <t>地区</t>
  </si>
  <si>
    <t>所属县市区</t>
  </si>
  <si>
    <t>支持学校名称</t>
  </si>
  <si>
    <t>湖南省本级</t>
  </si>
  <si>
    <t>长沙市一中</t>
  </si>
  <si>
    <t>湖南师大附中</t>
  </si>
  <si>
    <t>雅礼中学</t>
  </si>
  <si>
    <t>长郡中学</t>
  </si>
  <si>
    <t>株州市</t>
  </si>
  <si>
    <t>株州市本级</t>
  </si>
  <si>
    <t>株州市第二中学</t>
  </si>
  <si>
    <t>湘潭县第一中学</t>
  </si>
  <si>
    <t>衡阳市第一中学</t>
  </si>
  <si>
    <t>邵阳市第二中学</t>
  </si>
  <si>
    <t>岳阳市第一中学</t>
  </si>
  <si>
    <t>常德市第一中学</t>
  </si>
  <si>
    <t>慈利县第一中学</t>
  </si>
  <si>
    <t>益阳市第一中学</t>
  </si>
  <si>
    <t>永州市第四中学</t>
  </si>
  <si>
    <t>郴州市第一中学</t>
  </si>
  <si>
    <t>双峰县第一中学</t>
  </si>
  <si>
    <t>怀化市第三中学</t>
  </si>
  <si>
    <t>湘西自治州</t>
  </si>
  <si>
    <t>湘西州民族中学</t>
  </si>
  <si>
    <t>附件4</t>
  </si>
  <si>
    <t>2024年湖南省县域普通高中托管（结对）帮扶项目资金分配明细表</t>
  </si>
  <si>
    <t>县域普通高中结对帮扶</t>
  </si>
  <si>
    <t>麓山国际实验学校</t>
  </si>
  <si>
    <t>株洲市第二中学</t>
  </si>
  <si>
    <t>衡阳市第八中学</t>
  </si>
  <si>
    <t>城步苗族自治县第一民族中学</t>
  </si>
  <si>
    <t>部属高校县中托管帮扶项目</t>
  </si>
  <si>
    <t>城步县第一民族中学</t>
  </si>
  <si>
    <t>邵阳县第七中学</t>
  </si>
  <si>
    <t>绥宁县第二中学</t>
  </si>
  <si>
    <t>桃源县第一中学</t>
  </si>
  <si>
    <t>桑植县贺龙中学</t>
  </si>
  <si>
    <t>桑植县第四中学</t>
  </si>
  <si>
    <t>安化县第四中学</t>
  </si>
  <si>
    <t>新化县第三中学</t>
  </si>
  <si>
    <t>通道县第一中学</t>
  </si>
  <si>
    <t>麻阳县第一中学</t>
  </si>
  <si>
    <t>溆浦县第三中学</t>
  </si>
  <si>
    <t>沅陵县第七中学</t>
  </si>
  <si>
    <t>沅陵县第一中学</t>
  </si>
  <si>
    <t>花垣县边城高级中学</t>
  </si>
  <si>
    <t>龙山县龙山高级中学</t>
  </si>
  <si>
    <t>龙山县里耶民族中学</t>
  </si>
  <si>
    <t>保靖民族中学</t>
  </si>
  <si>
    <t>泸溪县第二中学</t>
  </si>
  <si>
    <t>永顺县第二中学</t>
  </si>
  <si>
    <t>古丈县第一中学</t>
  </si>
  <si>
    <t>附件5</t>
  </si>
  <si>
    <t>2024年湖南省基础教育教学改革资金分配表</t>
  </si>
  <si>
    <t>支持项目</t>
  </si>
  <si>
    <t>长沙师范学院</t>
  </si>
  <si>
    <t>国家级义务教育教学改革实验校</t>
  </si>
  <si>
    <t>国家级义务教育教学改革实验区</t>
  </si>
  <si>
    <t>用于全市义务教育教学改革</t>
  </si>
  <si>
    <t>全国学校家庭社会协同育人实验区</t>
  </si>
  <si>
    <t>用于全市学校家庭社会协同育人</t>
  </si>
  <si>
    <t>空军、海军青少年航校</t>
  </si>
  <si>
    <t>周南中学（空军青少年航校）</t>
  </si>
  <si>
    <t>全国青少年学生读书行动优秀案例</t>
  </si>
  <si>
    <t>国家中小学智能教育基地</t>
  </si>
  <si>
    <t>长沙市高新区雷锋新城实验小学</t>
  </si>
  <si>
    <t>第十二中学</t>
  </si>
  <si>
    <t>湘潭县一中（海军青少年航校）</t>
  </si>
  <si>
    <t>韶山镇泰小学</t>
  </si>
  <si>
    <t>新邵县第八中学</t>
  </si>
  <si>
    <t>隆回县九龙学校</t>
  </si>
  <si>
    <t>君山区许市镇中学</t>
  </si>
  <si>
    <t>国家完善普惠性学前教育保障机制实验区</t>
  </si>
  <si>
    <t>常德市一中（空军青少年航校）</t>
  </si>
  <si>
    <t>武陵区第三小学</t>
  </si>
  <si>
    <t>常德市武陵区第一小学</t>
  </si>
  <si>
    <t>石门县蒙泉镇芙蓉学校</t>
  </si>
  <si>
    <t>崇实小学北校</t>
  </si>
  <si>
    <t>赫山区箴言龙光桥学校</t>
  </si>
  <si>
    <t>南县第一中学</t>
  </si>
  <si>
    <t>永州市蘋洲小学</t>
  </si>
  <si>
    <t>宁远县莲花小学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</si>
</sst>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3">
    <font>
      <sz val="11"/>
      <color theme="1"/>
      <name val="宋体"/>
      <charset val="134"/>
      <scheme val="minor"/>
    </font>
    <font>
      <sz val="12"/>
      <color theme="1"/>
      <name val="宋体"/>
      <charset val="134"/>
    </font>
    <font>
      <sz val="14"/>
      <color theme="1"/>
      <name val="黑体"/>
      <charset val="134"/>
    </font>
    <font>
      <b/>
      <sz val="16"/>
      <color indexed="8"/>
      <name val="宋体"/>
      <charset val="134"/>
    </font>
    <font>
      <sz val="18"/>
      <color indexed="8"/>
      <name val="黑体"/>
      <charset val="134"/>
    </font>
    <font>
      <sz val="10"/>
      <color indexed="8"/>
      <name val="宋体"/>
      <charset val="134"/>
      <scheme val="minor"/>
    </font>
    <font>
      <sz val="11"/>
      <color rgb="FF000000"/>
      <name val="宋体"/>
      <charset val="134"/>
    </font>
    <font>
      <sz val="10"/>
      <color rgb="FF000000"/>
      <name val="宋体"/>
      <charset val="134"/>
    </font>
    <font>
      <sz val="10"/>
      <color theme="1"/>
      <name val="宋体"/>
      <charset val="134"/>
      <scheme val="minor"/>
    </font>
    <font>
      <b/>
      <sz val="16"/>
      <color theme="1"/>
      <name val="宋体"/>
      <charset val="134"/>
    </font>
    <font>
      <sz val="18"/>
      <color theme="1"/>
      <name val="黑体"/>
      <charset val="134"/>
    </font>
    <font>
      <sz val="10.5"/>
      <color theme="1"/>
      <name val="宋体"/>
      <charset val="134"/>
    </font>
    <font>
      <sz val="16"/>
      <color theme="1"/>
      <name val="方正小标宋_GBK"/>
      <charset val="134"/>
    </font>
    <font>
      <sz val="11"/>
      <color theme="1"/>
      <name val="黑体"/>
      <charset val="134"/>
    </font>
    <font>
      <b/>
      <sz val="10"/>
      <color theme="1"/>
      <name val="宋体"/>
      <charset val="134"/>
      <scheme val="minor"/>
    </font>
    <font>
      <b/>
      <sz val="12"/>
      <color theme="1"/>
      <name val="宋体"/>
      <charset val="134"/>
      <scheme val="minor"/>
    </font>
    <font>
      <sz val="11"/>
      <color theme="1"/>
      <name val="宋体"/>
      <charset val="134"/>
    </font>
    <font>
      <sz val="10"/>
      <color theme="1"/>
      <name val="宋体"/>
      <charset val="134"/>
    </font>
    <font>
      <sz val="10"/>
      <name val="宋体"/>
      <charset val="134"/>
    </font>
    <font>
      <sz val="11"/>
      <name val="宋体"/>
      <charset val="134"/>
    </font>
    <font>
      <b/>
      <sz val="11"/>
      <name val="宋体"/>
      <charset val="134"/>
    </font>
    <font>
      <b/>
      <sz val="12"/>
      <color theme="1"/>
      <name val="宋体"/>
      <charset val="134"/>
    </font>
    <font>
      <b/>
      <sz val="10"/>
      <name val="宋体"/>
      <charset val="134"/>
    </font>
    <font>
      <b/>
      <sz val="12"/>
      <name val="宋体"/>
      <charset val="134"/>
      <scheme val="minor"/>
    </font>
    <font>
      <sz val="12"/>
      <color theme="1"/>
      <name val="宋体"/>
      <charset val="134"/>
      <scheme val="minor"/>
    </font>
    <font>
      <b/>
      <sz val="11"/>
      <color theme="1"/>
      <name val="宋体"/>
      <charset val="134"/>
      <scheme val="minor"/>
    </font>
    <font>
      <sz val="12"/>
      <name val="宋体"/>
      <charset val="134"/>
      <scheme val="minor"/>
    </font>
    <font>
      <sz val="11"/>
      <name val="宋体"/>
      <charset val="134"/>
      <scheme val="minor"/>
    </font>
    <font>
      <sz val="12"/>
      <color theme="1"/>
      <name val="黑体"/>
      <charset val="134"/>
    </font>
    <font>
      <sz val="11"/>
      <color rgb="FFFF0000"/>
      <name val="宋体"/>
      <charset val="134"/>
      <scheme val="minor"/>
    </font>
    <font>
      <b/>
      <sz val="11"/>
      <color theme="1"/>
      <name val="宋体"/>
      <charset val="134"/>
    </font>
    <font>
      <sz val="1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sz val="12"/>
      <name val="宋体"/>
      <charset val="134"/>
    </font>
    <font>
      <sz val="11"/>
      <color rgb="FFFA7D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0.5"/>
      <color theme="1"/>
      <name val="Calibri"/>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xf numFmtId="0" fontId="45" fillId="0" borderId="0"/>
    <xf numFmtId="0" fontId="33"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9" fillId="9" borderId="11" applyNumberFormat="false" applyAlignment="false" applyProtection="false">
      <alignment vertical="center"/>
    </xf>
    <xf numFmtId="0" fontId="42" fillId="15" borderId="14" applyNumberFormat="false" applyAlignment="false" applyProtection="false">
      <alignment vertical="center"/>
    </xf>
    <xf numFmtId="0" fontId="41" fillId="11" borderId="0" applyNumberFormat="false" applyBorder="false" applyAlignment="false" applyProtection="false">
      <alignment vertical="center"/>
    </xf>
    <xf numFmtId="0" fontId="44" fillId="0" borderId="12"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40" fillId="0" borderId="12" applyNumberFormat="false" applyFill="false" applyAlignment="false" applyProtection="false">
      <alignment vertical="center"/>
    </xf>
    <xf numFmtId="0" fontId="32"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32" fillId="2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3" fillId="16" borderId="0" applyNumberFormat="false" applyBorder="false" applyAlignment="false" applyProtection="false">
      <alignment vertical="center"/>
    </xf>
    <xf numFmtId="0" fontId="43" fillId="0" borderId="15" applyNumberFormat="false" applyFill="false" applyAlignment="false" applyProtection="false">
      <alignment vertical="center"/>
    </xf>
    <xf numFmtId="0" fontId="36" fillId="0" borderId="10" applyNumberFormat="false" applyFill="false" applyAlignment="false" applyProtection="false">
      <alignment vertical="center"/>
    </xf>
    <xf numFmtId="0" fontId="32" fillId="20"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0" fontId="3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46" fillId="0" borderId="16"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32" fillId="24" borderId="0" applyNumberFormat="false" applyBorder="false" applyAlignment="false" applyProtection="false">
      <alignment vertical="center"/>
    </xf>
    <xf numFmtId="0" fontId="0" fillId="13" borderId="13" applyNumberFormat="false" applyFont="false" applyAlignment="false" applyProtection="false">
      <alignment vertical="center"/>
    </xf>
    <xf numFmtId="0" fontId="33" fillId="25" borderId="0" applyNumberFormat="false" applyBorder="false" applyAlignment="false" applyProtection="false">
      <alignment vertical="center"/>
    </xf>
    <xf numFmtId="0" fontId="50" fillId="2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51" fillId="29" borderId="0" applyNumberFormat="false" applyBorder="false" applyAlignment="false" applyProtection="false">
      <alignment vertical="center"/>
    </xf>
    <xf numFmtId="0" fontId="47" fillId="9" borderId="9" applyNumberFormat="false" applyAlignment="false" applyProtection="false">
      <alignment vertical="center"/>
    </xf>
    <xf numFmtId="0" fontId="33" fillId="30" borderId="0" applyNumberFormat="false" applyBorder="false" applyAlignment="false" applyProtection="false">
      <alignment vertical="center"/>
    </xf>
    <xf numFmtId="0" fontId="33" fillId="17" borderId="0" applyNumberFormat="false" applyBorder="false" applyAlignment="false" applyProtection="false">
      <alignment vertical="center"/>
    </xf>
    <xf numFmtId="0" fontId="33" fillId="23" borderId="0" applyNumberFormat="false" applyBorder="false" applyAlignment="false" applyProtection="false">
      <alignment vertical="center"/>
    </xf>
    <xf numFmtId="0" fontId="33" fillId="31"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3"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3" fillId="32"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4" fillId="5" borderId="9" applyNumberFormat="false" applyAlignment="false" applyProtection="false">
      <alignment vertical="center"/>
    </xf>
    <xf numFmtId="0" fontId="32" fillId="4" borderId="0" applyNumberFormat="false" applyBorder="false" applyAlignment="false" applyProtection="false">
      <alignment vertical="center"/>
    </xf>
    <xf numFmtId="0" fontId="33" fillId="3" borderId="0" applyNumberFormat="false" applyBorder="false" applyAlignment="false" applyProtection="false">
      <alignment vertical="center"/>
    </xf>
    <xf numFmtId="0" fontId="32" fillId="2" borderId="0" applyNumberFormat="false" applyBorder="false" applyAlignment="false" applyProtection="false">
      <alignment vertical="center"/>
    </xf>
  </cellStyleXfs>
  <cellXfs count="84">
    <xf numFmtId="0" fontId="0" fillId="0" borderId="0" xfId="0"/>
    <xf numFmtId="0" fontId="0" fillId="0" borderId="0" xfId="0" applyAlignment="true">
      <alignment wrapText="true"/>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0" xfId="0" applyNumberFormat="true" applyFont="true" applyFill="true" applyAlignment="true">
      <alignment horizontal="center" vertical="center"/>
    </xf>
    <xf numFmtId="0" fontId="3" fillId="0" borderId="0" xfId="0" applyNumberFormat="true" applyFont="true" applyFill="true" applyAlignment="true">
      <alignment horizontal="center" vertical="center" wrapText="true"/>
    </xf>
    <xf numFmtId="0" fontId="4" fillId="0" borderId="0" xfId="0" applyNumberFormat="true" applyFont="true" applyFill="true" applyBorder="true" applyAlignment="true">
      <alignment horizontal="center" vertical="center"/>
    </xf>
    <xf numFmtId="0" fontId="4" fillId="0" borderId="0" xfId="0" applyNumberFormat="true" applyFont="true" applyFill="true" applyBorder="true" applyAlignment="true">
      <alignment horizontal="center" vertical="center" wrapText="true"/>
    </xf>
    <xf numFmtId="0" fontId="5" fillId="0" borderId="0" xfId="0" applyNumberFormat="true"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xf>
    <xf numFmtId="0" fontId="6" fillId="0" borderId="3" xfId="0" applyFont="true" applyBorder="true" applyAlignment="true">
      <alignment horizontal="center" vertical="center"/>
    </xf>
    <xf numFmtId="0" fontId="6" fillId="0" borderId="4" xfId="0" applyFont="true" applyBorder="true" applyAlignment="true">
      <alignment horizontal="center" vertical="center"/>
    </xf>
    <xf numFmtId="0" fontId="0" fillId="0" borderId="1" xfId="0" applyBorder="true" applyAlignment="true">
      <alignment horizontal="center" vertical="center" wrapText="true"/>
    </xf>
    <xf numFmtId="0" fontId="0" fillId="0" borderId="1" xfId="0" applyBorder="true" applyAlignment="true">
      <alignment horizontal="center" vertical="center"/>
    </xf>
    <xf numFmtId="0" fontId="7" fillId="0" borderId="5" xfId="0" applyFont="true" applyBorder="true" applyAlignment="true">
      <alignment horizontal="center" vertical="center"/>
    </xf>
    <xf numFmtId="0" fontId="7" fillId="0" borderId="1" xfId="0" applyFont="true" applyBorder="true" applyAlignment="true">
      <alignment horizontal="center" vertical="center"/>
    </xf>
    <xf numFmtId="0" fontId="7" fillId="0" borderId="6" xfId="0" applyFont="true" applyBorder="true" applyAlignment="true">
      <alignment horizontal="center" vertical="center"/>
    </xf>
    <xf numFmtId="0" fontId="7" fillId="0" borderId="1" xfId="0" applyFont="true" applyBorder="true" applyAlignment="true">
      <alignment horizontal="center" vertical="center" wrapText="true"/>
    </xf>
    <xf numFmtId="0" fontId="7" fillId="0" borderId="7" xfId="0" applyFont="true" applyBorder="true" applyAlignment="true">
      <alignment horizontal="center" vertical="center"/>
    </xf>
    <xf numFmtId="0" fontId="8" fillId="0" borderId="1" xfId="0" applyFont="true" applyBorder="true" applyAlignment="true">
      <alignment horizontal="center" vertical="center"/>
    </xf>
    <xf numFmtId="0" fontId="3" fillId="0" borderId="0" xfId="0" applyNumberFormat="true" applyFont="true" applyFill="true" applyBorder="true" applyAlignment="true">
      <alignment horizontal="center" vertical="center"/>
    </xf>
    <xf numFmtId="0" fontId="6" fillId="0" borderId="5" xfId="0" applyFont="true" applyBorder="true" applyAlignment="true">
      <alignment horizontal="center" vertical="center"/>
    </xf>
    <xf numFmtId="0" fontId="6" fillId="0" borderId="7" xfId="0" applyFont="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6" xfId="0" applyFont="true" applyBorder="true" applyAlignment="true">
      <alignment horizontal="center" vertical="center"/>
    </xf>
    <xf numFmtId="0" fontId="0" fillId="0" borderId="0" xfId="0" applyAlignment="true">
      <alignment horizontal="center" wrapText="true"/>
    </xf>
    <xf numFmtId="0" fontId="1" fillId="0" borderId="0" xfId="0" applyFont="true" applyBorder="true" applyAlignment="true">
      <alignment horizontal="center" vertical="center"/>
    </xf>
    <xf numFmtId="0" fontId="0" fillId="0" borderId="0" xfId="0" applyBorder="true"/>
    <xf numFmtId="0" fontId="9" fillId="0" borderId="0" xfId="0" applyFont="true" applyAlignment="true">
      <alignment horizontal="center" vertical="center"/>
    </xf>
    <xf numFmtId="0" fontId="10" fillId="0" borderId="0" xfId="0" applyFont="true" applyBorder="true" applyAlignment="true">
      <alignment horizontal="center" vertical="center"/>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1" fillId="0" borderId="1" xfId="0" applyFont="true" applyBorder="true" applyAlignment="true">
      <alignment horizontal="center" vertical="center"/>
    </xf>
    <xf numFmtId="0" fontId="0" fillId="0" borderId="0" xfId="0" applyAlignment="true">
      <alignment horizontal="center" vertical="center"/>
    </xf>
    <xf numFmtId="0" fontId="1" fillId="0" borderId="0" xfId="0" applyFont="true" applyAlignment="true">
      <alignment horizontal="center" vertical="center" wrapText="true"/>
    </xf>
    <xf numFmtId="0" fontId="0" fillId="0" borderId="0" xfId="0" applyAlignment="true">
      <alignment horizontal="center" vertical="center" wrapText="true"/>
    </xf>
    <xf numFmtId="0" fontId="12" fillId="0" borderId="0" xfId="0" applyFont="true" applyAlignment="true">
      <alignment horizontal="center" vertical="center" wrapText="true"/>
    </xf>
    <xf numFmtId="0" fontId="13" fillId="0" borderId="8" xfId="0" applyFont="true" applyBorder="true" applyAlignment="true">
      <alignment vertical="center" wrapText="true"/>
    </xf>
    <xf numFmtId="0" fontId="14" fillId="0" borderId="1" xfId="0" applyFont="true" applyBorder="true" applyAlignment="true">
      <alignment horizontal="center" vertical="center" wrapText="true"/>
    </xf>
    <xf numFmtId="0" fontId="14" fillId="0" borderId="5" xfId="0" applyFont="true" applyBorder="true" applyAlignment="true">
      <alignment horizontal="center" vertical="center" wrapText="true"/>
    </xf>
    <xf numFmtId="0" fontId="14" fillId="0" borderId="6" xfId="0"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15" fillId="0" borderId="4" xfId="0" applyFont="true" applyBorder="true" applyAlignment="true">
      <alignment horizontal="center" vertical="center" wrapText="true"/>
    </xf>
    <xf numFmtId="0" fontId="16" fillId="0" borderId="1" xfId="0" applyFont="true" applyBorder="true" applyAlignment="true">
      <alignment horizontal="center" vertical="center" wrapText="true"/>
    </xf>
    <xf numFmtId="0" fontId="17"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0" applyFont="true" applyBorder="true" applyAlignment="true">
      <alignment horizontal="center" vertical="center" wrapText="true"/>
    </xf>
    <xf numFmtId="0" fontId="18" fillId="0" borderId="1" xfId="0" applyFont="true" applyBorder="true" applyAlignment="true">
      <alignment horizontal="center" vertical="center" wrapText="true"/>
    </xf>
    <xf numFmtId="0" fontId="20" fillId="0" borderId="2"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21" fillId="0" borderId="2" xfId="0" applyFont="true" applyBorder="true" applyAlignment="true">
      <alignment horizontal="center" vertical="center" wrapText="true"/>
    </xf>
    <xf numFmtId="0" fontId="21" fillId="0" borderId="4" xfId="0" applyFont="true" applyBorder="true" applyAlignment="true">
      <alignment horizontal="center" vertical="center" wrapText="true"/>
    </xf>
    <xf numFmtId="0" fontId="22" fillId="0" borderId="1" xfId="1" applyFont="true" applyFill="true" applyBorder="true" applyAlignment="true">
      <alignment horizontal="center" vertical="center" wrapText="true"/>
    </xf>
    <xf numFmtId="0" fontId="18" fillId="0" borderId="1" xfId="1" applyFont="true" applyFill="true" applyBorder="true" applyAlignment="true">
      <alignment horizontal="center" vertical="center" wrapText="true"/>
    </xf>
    <xf numFmtId="0" fontId="18" fillId="0" borderId="1" xfId="1" applyFont="true" applyFill="true" applyBorder="true" applyAlignment="true">
      <alignment horizontal="center" vertical="center"/>
    </xf>
    <xf numFmtId="0" fontId="23" fillId="0" borderId="4" xfId="0"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0" fontId="24" fillId="0" borderId="4" xfId="0" applyFont="true" applyBorder="true" applyAlignment="true">
      <alignment horizontal="center" vertical="center" wrapText="true"/>
    </xf>
    <xf numFmtId="0" fontId="25" fillId="0" borderId="1" xfId="0" applyFont="true" applyBorder="true" applyAlignment="true">
      <alignment horizontal="center" vertical="center"/>
    </xf>
    <xf numFmtId="0" fontId="24" fillId="0" borderId="4" xfId="0" applyFont="true" applyFill="true" applyBorder="true" applyAlignment="true">
      <alignment horizontal="center" vertical="center" wrapText="true"/>
    </xf>
    <xf numFmtId="0" fontId="26" fillId="0" borderId="4" xfId="0" applyFont="true" applyBorder="true" applyAlignment="true">
      <alignment horizontal="center" vertical="center" wrapText="true"/>
    </xf>
    <xf numFmtId="0" fontId="27" fillId="0" borderId="1" xfId="0" applyFont="true" applyBorder="true" applyAlignment="true">
      <alignment horizontal="center" vertical="center"/>
    </xf>
    <xf numFmtId="0" fontId="16" fillId="0" borderId="8" xfId="0" applyFont="true" applyBorder="true" applyAlignment="true">
      <alignment horizontal="center" vertical="center" wrapText="true"/>
    </xf>
    <xf numFmtId="0" fontId="28" fillId="0" borderId="1" xfId="0" applyFont="true" applyBorder="true" applyAlignment="true">
      <alignment horizontal="center" vertical="center" wrapText="true"/>
    </xf>
    <xf numFmtId="0" fontId="29" fillId="0" borderId="0" xfId="0" applyFont="true" applyAlignment="true">
      <alignment vertical="center"/>
    </xf>
    <xf numFmtId="0" fontId="29" fillId="0" borderId="0" xfId="0" applyFont="true" applyAlignment="true">
      <alignment horizontal="left" vertical="center"/>
    </xf>
    <xf numFmtId="0" fontId="30" fillId="0" borderId="1" xfId="0" applyFont="true" applyBorder="true" applyAlignment="true">
      <alignment horizontal="left" vertical="center" wrapText="true"/>
    </xf>
    <xf numFmtId="0" fontId="0" fillId="0" borderId="1" xfId="0" applyBorder="true"/>
    <xf numFmtId="0" fontId="31" fillId="0" borderId="1" xfId="0" applyFont="true" applyBorder="true" applyAlignment="true">
      <alignment horizontal="center" vertical="center" wrapText="true"/>
    </xf>
    <xf numFmtId="0" fontId="8" fillId="0" borderId="1" xfId="0" applyFont="true" applyBorder="true" applyAlignment="true">
      <alignment horizontal="center" vertical="center" wrapText="true"/>
    </xf>
    <xf numFmtId="0" fontId="0" fillId="0" borderId="5" xfId="0" applyBorder="true" applyAlignment="true">
      <alignment horizontal="center" vertical="center"/>
    </xf>
    <xf numFmtId="0" fontId="0" fillId="0" borderId="7" xfId="0" applyBorder="true" applyAlignment="true">
      <alignment horizontal="center" vertical="center"/>
    </xf>
    <xf numFmtId="0" fontId="0" fillId="0" borderId="6" xfId="0" applyBorder="true" applyAlignment="true">
      <alignment horizontal="center" vertical="center"/>
    </xf>
    <xf numFmtId="0" fontId="0" fillId="0" borderId="0" xfId="0" applyFill="true"/>
    <xf numFmtId="0" fontId="0" fillId="0" borderId="0" xfId="0" applyFill="true" applyAlignment="true">
      <alignment horizontal="center" vertical="center"/>
    </xf>
  </cellXfs>
  <cellStyles count="50">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12"/>
  <sheetViews>
    <sheetView tabSelected="1" workbookViewId="0">
      <pane ySplit="5" topLeftCell="A6" activePane="bottomLeft" state="frozen"/>
      <selection/>
      <selection pane="bottomLeft" activeCell="D9" sqref="D9"/>
    </sheetView>
  </sheetViews>
  <sheetFormatPr defaultColWidth="9" defaultRowHeight="13.5"/>
  <cols>
    <col min="1" max="1" width="10.75" customWidth="true"/>
    <col min="2" max="2" width="20" customWidth="true"/>
    <col min="3" max="5" width="15.75" style="41" customWidth="true"/>
    <col min="8" max="8" width="12.75" customWidth="true"/>
    <col min="9" max="9" width="12.25" customWidth="true"/>
    <col min="10" max="13" width="13.625" customWidth="true"/>
    <col min="14" max="14" width="29.25" customWidth="true"/>
  </cols>
  <sheetData>
    <row r="1" ht="24" customHeight="true" spans="1:14">
      <c r="A1" s="42" t="s">
        <v>0</v>
      </c>
      <c r="B1" s="1"/>
      <c r="C1" s="43"/>
      <c r="D1" s="43"/>
      <c r="E1" s="43"/>
      <c r="F1" s="1"/>
      <c r="G1" s="1"/>
      <c r="H1" s="1"/>
      <c r="I1" s="1"/>
      <c r="J1" s="1"/>
      <c r="K1" s="1"/>
      <c r="L1" s="1"/>
      <c r="M1" s="1"/>
      <c r="N1" s="1"/>
    </row>
    <row r="2" ht="63.75" customHeight="true" spans="1:14">
      <c r="A2" s="44" t="s">
        <v>1</v>
      </c>
      <c r="B2" s="44"/>
      <c r="C2" s="44"/>
      <c r="D2" s="44"/>
      <c r="E2" s="44"/>
      <c r="F2" s="44"/>
      <c r="G2" s="44"/>
      <c r="H2" s="44"/>
      <c r="I2" s="44"/>
      <c r="J2" s="44"/>
      <c r="K2" s="44"/>
      <c r="L2" s="44"/>
      <c r="M2" s="44"/>
      <c r="N2" s="44"/>
    </row>
    <row r="3" ht="17.25" customHeight="true" spans="2:14">
      <c r="B3" s="45"/>
      <c r="C3" s="45"/>
      <c r="D3" s="45"/>
      <c r="E3" s="45"/>
      <c r="F3" s="45"/>
      <c r="G3" s="45"/>
      <c r="H3" s="45"/>
      <c r="I3" s="45"/>
      <c r="J3" s="45"/>
      <c r="K3" s="45"/>
      <c r="L3" s="45"/>
      <c r="M3" s="45"/>
      <c r="N3" s="71" t="s">
        <v>2</v>
      </c>
    </row>
    <row r="4" spans="1:14">
      <c r="A4" s="46" t="s">
        <v>3</v>
      </c>
      <c r="B4" s="46" t="s">
        <v>4</v>
      </c>
      <c r="C4" s="47" t="s">
        <v>5</v>
      </c>
      <c r="D4" s="47" t="s">
        <v>6</v>
      </c>
      <c r="E4" s="47" t="s">
        <v>7</v>
      </c>
      <c r="F4" s="47" t="s">
        <v>8</v>
      </c>
      <c r="G4" s="47" t="s">
        <v>9</v>
      </c>
      <c r="H4" s="46" t="s">
        <v>10</v>
      </c>
      <c r="I4" s="47" t="s">
        <v>11</v>
      </c>
      <c r="J4" s="47" t="s">
        <v>12</v>
      </c>
      <c r="K4" s="47" t="s">
        <v>13</v>
      </c>
      <c r="L4" s="47" t="s">
        <v>14</v>
      </c>
      <c r="M4" s="47" t="s">
        <v>15</v>
      </c>
      <c r="N4" s="46" t="s">
        <v>16</v>
      </c>
    </row>
    <row r="5" ht="33" customHeight="true" spans="1:14">
      <c r="A5" s="46"/>
      <c r="B5" s="46"/>
      <c r="C5" s="48"/>
      <c r="D5" s="48"/>
      <c r="E5" s="48"/>
      <c r="F5" s="48"/>
      <c r="G5" s="48"/>
      <c r="H5" s="46"/>
      <c r="I5" s="48"/>
      <c r="J5" s="48"/>
      <c r="K5" s="48"/>
      <c r="L5" s="48"/>
      <c r="M5" s="48"/>
      <c r="N5" s="46"/>
    </row>
    <row r="6" ht="18.75" customHeight="true" spans="1:14">
      <c r="A6" s="49" t="s">
        <v>17</v>
      </c>
      <c r="B6" s="50"/>
      <c r="C6" s="50"/>
      <c r="D6" s="50"/>
      <c r="E6" s="50"/>
      <c r="F6" s="50">
        <f t="shared" ref="F6:M6" si="0">F7+F18</f>
        <v>3549</v>
      </c>
      <c r="G6" s="64">
        <f t="shared" si="0"/>
        <v>1440</v>
      </c>
      <c r="H6" s="64">
        <f t="shared" si="0"/>
        <v>125</v>
      </c>
      <c r="I6" s="64">
        <f t="shared" si="0"/>
        <v>380</v>
      </c>
      <c r="J6" s="64">
        <f t="shared" si="0"/>
        <v>973</v>
      </c>
      <c r="K6" s="50">
        <f t="shared" si="0"/>
        <v>625</v>
      </c>
      <c r="L6" s="50">
        <f t="shared" si="0"/>
        <v>50</v>
      </c>
      <c r="M6" s="50">
        <f t="shared" si="0"/>
        <v>-44</v>
      </c>
      <c r="N6" s="72"/>
    </row>
    <row r="7" ht="18.75" customHeight="true" spans="1:14">
      <c r="A7" s="49" t="s">
        <v>18</v>
      </c>
      <c r="B7" s="50"/>
      <c r="C7" s="50"/>
      <c r="D7" s="50"/>
      <c r="E7" s="50"/>
      <c r="F7" s="50">
        <f t="shared" ref="F7:M7" si="1">F8+F16</f>
        <v>341</v>
      </c>
      <c r="G7" s="50">
        <f t="shared" si="1"/>
        <v>20</v>
      </c>
      <c r="H7" s="50">
        <f t="shared" si="1"/>
        <v>0</v>
      </c>
      <c r="I7" s="50">
        <f t="shared" si="1"/>
        <v>60</v>
      </c>
      <c r="J7" s="50">
        <f t="shared" si="1"/>
        <v>40</v>
      </c>
      <c r="K7" s="50">
        <f t="shared" si="1"/>
        <v>265</v>
      </c>
      <c r="L7" s="50">
        <f t="shared" si="1"/>
        <v>0</v>
      </c>
      <c r="M7" s="50">
        <f t="shared" si="1"/>
        <v>-44</v>
      </c>
      <c r="N7" s="72"/>
    </row>
    <row r="8" ht="24" customHeight="true" spans="1:14">
      <c r="A8" s="49" t="s">
        <v>19</v>
      </c>
      <c r="B8" s="50"/>
      <c r="C8" s="50"/>
      <c r="D8" s="50"/>
      <c r="E8" s="50"/>
      <c r="F8" s="50">
        <f t="shared" ref="F8:M8" si="2">SUM(F9:F15)</f>
        <v>321</v>
      </c>
      <c r="G8" s="50">
        <f t="shared" si="2"/>
        <v>0</v>
      </c>
      <c r="H8" s="50">
        <f t="shared" si="2"/>
        <v>0</v>
      </c>
      <c r="I8" s="50">
        <f t="shared" si="2"/>
        <v>60</v>
      </c>
      <c r="J8" s="50">
        <f t="shared" si="2"/>
        <v>40</v>
      </c>
      <c r="K8" s="50">
        <f t="shared" si="2"/>
        <v>265</v>
      </c>
      <c r="L8" s="50">
        <f t="shared" si="2"/>
        <v>0</v>
      </c>
      <c r="M8" s="50">
        <f t="shared" si="2"/>
        <v>-44</v>
      </c>
      <c r="N8" s="72"/>
    </row>
    <row r="9" ht="90" customHeight="true" spans="1:15">
      <c r="A9" s="51" t="s">
        <v>20</v>
      </c>
      <c r="B9" s="52" t="s">
        <v>21</v>
      </c>
      <c r="C9" s="53" t="s">
        <v>22</v>
      </c>
      <c r="D9" s="54" t="s">
        <v>23</v>
      </c>
      <c r="E9" s="54" t="s">
        <v>24</v>
      </c>
      <c r="F9" s="65">
        <f t="shared" ref="F9:F15" si="3">SUM(G9:M9)</f>
        <v>143</v>
      </c>
      <c r="G9" s="66"/>
      <c r="H9" s="66"/>
      <c r="I9" s="66"/>
      <c r="J9" s="66"/>
      <c r="K9" s="68">
        <v>163</v>
      </c>
      <c r="L9" s="68"/>
      <c r="M9" s="68">
        <v>-20</v>
      </c>
      <c r="N9" s="52" t="s">
        <v>25</v>
      </c>
      <c r="O9" s="73"/>
    </row>
    <row r="10" ht="51" customHeight="true" spans="1:15">
      <c r="A10" s="51" t="s">
        <v>20</v>
      </c>
      <c r="B10" s="52" t="s">
        <v>26</v>
      </c>
      <c r="C10" s="53" t="s">
        <v>22</v>
      </c>
      <c r="D10" s="54" t="s">
        <v>23</v>
      </c>
      <c r="E10" s="54" t="s">
        <v>24</v>
      </c>
      <c r="F10" s="65">
        <f t="shared" si="3"/>
        <v>15</v>
      </c>
      <c r="G10" s="66"/>
      <c r="H10" s="66"/>
      <c r="I10" s="66"/>
      <c r="J10" s="66"/>
      <c r="K10" s="68">
        <v>18</v>
      </c>
      <c r="L10" s="68"/>
      <c r="M10" s="68">
        <v>-3</v>
      </c>
      <c r="N10" s="52" t="s">
        <v>27</v>
      </c>
      <c r="O10" s="74"/>
    </row>
    <row r="11" ht="65.1" customHeight="true" spans="1:15">
      <c r="A11" s="51" t="s">
        <v>20</v>
      </c>
      <c r="B11" s="52" t="s">
        <v>28</v>
      </c>
      <c r="C11" s="53" t="s">
        <v>22</v>
      </c>
      <c r="D11" s="54" t="s">
        <v>23</v>
      </c>
      <c r="E11" s="54" t="s">
        <v>24</v>
      </c>
      <c r="F11" s="65">
        <f t="shared" si="3"/>
        <v>53</v>
      </c>
      <c r="G11" s="66"/>
      <c r="H11" s="66"/>
      <c r="I11" s="66"/>
      <c r="J11" s="66"/>
      <c r="K11" s="68">
        <v>63</v>
      </c>
      <c r="L11" s="68"/>
      <c r="M11" s="68">
        <v>-10</v>
      </c>
      <c r="N11" s="52" t="s">
        <v>29</v>
      </c>
      <c r="O11" s="73"/>
    </row>
    <row r="12" ht="27" customHeight="true" spans="1:15">
      <c r="A12" s="51" t="s">
        <v>20</v>
      </c>
      <c r="B12" s="52" t="s">
        <v>30</v>
      </c>
      <c r="C12" s="53" t="s">
        <v>22</v>
      </c>
      <c r="D12" s="54" t="s">
        <v>23</v>
      </c>
      <c r="E12" s="54" t="s">
        <v>24</v>
      </c>
      <c r="F12" s="65">
        <f t="shared" si="3"/>
        <v>0</v>
      </c>
      <c r="G12" s="66"/>
      <c r="H12" s="66"/>
      <c r="I12" s="66"/>
      <c r="J12" s="66"/>
      <c r="K12" s="68">
        <v>11</v>
      </c>
      <c r="L12" s="68"/>
      <c r="M12" s="68">
        <v>-11</v>
      </c>
      <c r="N12" s="52" t="s">
        <v>31</v>
      </c>
      <c r="O12" s="73"/>
    </row>
    <row r="13" ht="27" customHeight="true" spans="1:14">
      <c r="A13" s="55" t="s">
        <v>20</v>
      </c>
      <c r="B13" s="56" t="s">
        <v>32</v>
      </c>
      <c r="C13" s="54" t="s">
        <v>33</v>
      </c>
      <c r="D13" s="54" t="s">
        <v>23</v>
      </c>
      <c r="E13" s="54" t="s">
        <v>24</v>
      </c>
      <c r="F13" s="65">
        <f t="shared" si="3"/>
        <v>50</v>
      </c>
      <c r="G13" s="66"/>
      <c r="H13" s="66"/>
      <c r="I13" s="66">
        <v>30</v>
      </c>
      <c r="J13" s="66">
        <v>20</v>
      </c>
      <c r="K13" s="66"/>
      <c r="L13" s="66"/>
      <c r="M13" s="66"/>
      <c r="N13" s="72"/>
    </row>
    <row r="14" ht="27" customHeight="true" spans="1:14">
      <c r="A14" s="55" t="s">
        <v>20</v>
      </c>
      <c r="B14" s="56" t="s">
        <v>34</v>
      </c>
      <c r="C14" s="54" t="s">
        <v>33</v>
      </c>
      <c r="D14" s="54" t="s">
        <v>23</v>
      </c>
      <c r="E14" s="54" t="s">
        <v>24</v>
      </c>
      <c r="F14" s="65">
        <f t="shared" si="3"/>
        <v>50</v>
      </c>
      <c r="G14" s="66"/>
      <c r="H14" s="66"/>
      <c r="I14" s="69">
        <v>30</v>
      </c>
      <c r="J14" s="66">
        <v>20</v>
      </c>
      <c r="K14" s="66"/>
      <c r="L14" s="66"/>
      <c r="M14" s="66"/>
      <c r="N14" s="72"/>
    </row>
    <row r="15" ht="27" customHeight="true" spans="1:14">
      <c r="A15" s="55" t="s">
        <v>20</v>
      </c>
      <c r="B15" s="56" t="s">
        <v>35</v>
      </c>
      <c r="C15" s="54" t="s">
        <v>36</v>
      </c>
      <c r="D15" s="54" t="s">
        <v>23</v>
      </c>
      <c r="E15" s="54" t="s">
        <v>24</v>
      </c>
      <c r="F15" s="65">
        <f t="shared" si="3"/>
        <v>10</v>
      </c>
      <c r="G15" s="66"/>
      <c r="H15" s="66"/>
      <c r="I15" s="66"/>
      <c r="J15" s="66"/>
      <c r="K15" s="66">
        <v>10</v>
      </c>
      <c r="L15" s="66"/>
      <c r="M15" s="66"/>
      <c r="N15" s="52" t="s">
        <v>37</v>
      </c>
    </row>
    <row r="16" ht="27" customHeight="true" spans="1:14">
      <c r="A16" s="57" t="s">
        <v>38</v>
      </c>
      <c r="B16" s="58"/>
      <c r="C16" s="54"/>
      <c r="D16" s="54"/>
      <c r="E16" s="54"/>
      <c r="F16" s="50">
        <f t="shared" ref="F16:M16" si="4">F17</f>
        <v>20</v>
      </c>
      <c r="G16" s="50">
        <f t="shared" si="4"/>
        <v>20</v>
      </c>
      <c r="H16" s="50">
        <f t="shared" si="4"/>
        <v>0</v>
      </c>
      <c r="I16" s="50">
        <f t="shared" si="4"/>
        <v>0</v>
      </c>
      <c r="J16" s="50">
        <f t="shared" si="4"/>
        <v>0</v>
      </c>
      <c r="K16" s="50">
        <f t="shared" si="4"/>
        <v>0</v>
      </c>
      <c r="L16" s="50">
        <f t="shared" si="4"/>
        <v>0</v>
      </c>
      <c r="M16" s="50">
        <f t="shared" si="4"/>
        <v>0</v>
      </c>
      <c r="N16" s="52"/>
    </row>
    <row r="17" ht="42.95" customHeight="true" spans="1:14">
      <c r="A17" s="55" t="s">
        <v>39</v>
      </c>
      <c r="B17" s="56" t="s">
        <v>40</v>
      </c>
      <c r="C17" s="56" t="s">
        <v>41</v>
      </c>
      <c r="D17" s="54" t="s">
        <v>23</v>
      </c>
      <c r="E17" s="54" t="s">
        <v>24</v>
      </c>
      <c r="F17" s="65">
        <f>SUM(G17:M17)</f>
        <v>20</v>
      </c>
      <c r="G17" s="65">
        <v>20</v>
      </c>
      <c r="H17" s="65"/>
      <c r="I17" s="65"/>
      <c r="J17" s="65"/>
      <c r="K17" s="65"/>
      <c r="L17" s="65"/>
      <c r="M17" s="65"/>
      <c r="N17" s="52"/>
    </row>
    <row r="18" ht="19.5" customHeight="true" spans="1:14">
      <c r="A18" s="59" t="s">
        <v>42</v>
      </c>
      <c r="B18" s="60"/>
      <c r="C18" s="60"/>
      <c r="D18" s="60"/>
      <c r="E18" s="60"/>
      <c r="F18" s="60">
        <f t="shared" ref="F18:M18" si="5">F19+F30+F36+F41+F48+F56+F62+F67+F71+F77+F82+F86+F90+F98</f>
        <v>3208</v>
      </c>
      <c r="G18" s="60">
        <f t="shared" si="5"/>
        <v>1420</v>
      </c>
      <c r="H18" s="60">
        <f t="shared" si="5"/>
        <v>125</v>
      </c>
      <c r="I18" s="60">
        <f t="shared" si="5"/>
        <v>320</v>
      </c>
      <c r="J18" s="60">
        <f t="shared" si="5"/>
        <v>933</v>
      </c>
      <c r="K18" s="60">
        <f t="shared" si="5"/>
        <v>360</v>
      </c>
      <c r="L18" s="60">
        <f t="shared" si="5"/>
        <v>50</v>
      </c>
      <c r="M18" s="60">
        <f t="shared" si="5"/>
        <v>0</v>
      </c>
      <c r="N18" s="75"/>
    </row>
    <row r="19" ht="21.75" customHeight="true" spans="1:14">
      <c r="A19" s="15" t="s">
        <v>43</v>
      </c>
      <c r="B19" s="61" t="s">
        <v>44</v>
      </c>
      <c r="C19" s="61"/>
      <c r="D19" s="61"/>
      <c r="E19" s="61"/>
      <c r="F19" s="67">
        <f t="shared" ref="F19:M19" si="6">SUM(F20:F29)</f>
        <v>620</v>
      </c>
      <c r="G19" s="67">
        <f t="shared" si="6"/>
        <v>400</v>
      </c>
      <c r="H19" s="67">
        <f t="shared" si="6"/>
        <v>20</v>
      </c>
      <c r="I19" s="67">
        <f t="shared" si="6"/>
        <v>60</v>
      </c>
      <c r="J19" s="67">
        <f t="shared" si="6"/>
        <v>60</v>
      </c>
      <c r="K19" s="67">
        <f t="shared" si="6"/>
        <v>80</v>
      </c>
      <c r="L19" s="67">
        <f t="shared" si="6"/>
        <v>0</v>
      </c>
      <c r="M19" s="67">
        <f t="shared" si="6"/>
        <v>0</v>
      </c>
      <c r="N19" s="76"/>
    </row>
    <row r="20" ht="36" customHeight="true" spans="1:14">
      <c r="A20" s="15"/>
      <c r="B20" s="62" t="s">
        <v>45</v>
      </c>
      <c r="C20" s="53" t="s">
        <v>22</v>
      </c>
      <c r="D20" s="62"/>
      <c r="E20" s="53" t="s">
        <v>46</v>
      </c>
      <c r="F20" s="15">
        <f>SUM(G20:M20)</f>
        <v>230</v>
      </c>
      <c r="G20" s="15">
        <v>60</v>
      </c>
      <c r="H20" s="15"/>
      <c r="I20" s="70">
        <v>60</v>
      </c>
      <c r="J20" s="15">
        <v>60</v>
      </c>
      <c r="K20" s="15">
        <v>50</v>
      </c>
      <c r="L20" s="15"/>
      <c r="M20" s="15"/>
      <c r="N20" s="77" t="s">
        <v>47</v>
      </c>
    </row>
    <row r="21" ht="24" customHeight="true" spans="1:14">
      <c r="A21" s="15"/>
      <c r="B21" s="62" t="s">
        <v>48</v>
      </c>
      <c r="C21" s="53" t="s">
        <v>22</v>
      </c>
      <c r="D21" s="62"/>
      <c r="E21" s="53" t="s">
        <v>46</v>
      </c>
      <c r="F21" s="15">
        <f t="shared" ref="F21:F29" si="7">SUM(G21:M21)</f>
        <v>40</v>
      </c>
      <c r="G21" s="15">
        <v>40</v>
      </c>
      <c r="H21" s="15"/>
      <c r="I21" s="15"/>
      <c r="J21" s="15"/>
      <c r="K21" s="15"/>
      <c r="L21" s="15"/>
      <c r="M21" s="15"/>
      <c r="N21" s="15"/>
    </row>
    <row r="22" ht="24" customHeight="true" spans="1:14">
      <c r="A22" s="15"/>
      <c r="B22" s="62" t="s">
        <v>49</v>
      </c>
      <c r="C22" s="53" t="s">
        <v>22</v>
      </c>
      <c r="D22" s="62"/>
      <c r="E22" s="53" t="s">
        <v>46</v>
      </c>
      <c r="F22" s="15">
        <f t="shared" si="7"/>
        <v>20</v>
      </c>
      <c r="G22" s="15">
        <v>20</v>
      </c>
      <c r="H22" s="15"/>
      <c r="I22" s="15"/>
      <c r="J22" s="15"/>
      <c r="K22" s="15"/>
      <c r="L22" s="15"/>
      <c r="M22" s="15"/>
      <c r="N22" s="15"/>
    </row>
    <row r="23" ht="24" customHeight="true" spans="1:14">
      <c r="A23" s="15"/>
      <c r="B23" s="62" t="s">
        <v>50</v>
      </c>
      <c r="C23" s="53" t="s">
        <v>22</v>
      </c>
      <c r="D23" s="62"/>
      <c r="E23" s="53" t="s">
        <v>46</v>
      </c>
      <c r="F23" s="15">
        <f t="shared" si="7"/>
        <v>100</v>
      </c>
      <c r="G23" s="15">
        <v>80</v>
      </c>
      <c r="H23" s="15"/>
      <c r="I23" s="15"/>
      <c r="J23" s="15"/>
      <c r="K23" s="15">
        <v>20</v>
      </c>
      <c r="L23" s="15"/>
      <c r="M23" s="15"/>
      <c r="N23" s="78"/>
    </row>
    <row r="24" ht="24" customHeight="true" spans="1:14">
      <c r="A24" s="15"/>
      <c r="B24" s="62" t="s">
        <v>51</v>
      </c>
      <c r="C24" s="53" t="s">
        <v>22</v>
      </c>
      <c r="D24" s="62"/>
      <c r="E24" s="53" t="s">
        <v>46</v>
      </c>
      <c r="F24" s="15">
        <f t="shared" si="7"/>
        <v>100</v>
      </c>
      <c r="G24" s="15">
        <v>80</v>
      </c>
      <c r="H24" s="15">
        <v>20</v>
      </c>
      <c r="I24" s="15"/>
      <c r="J24" s="15"/>
      <c r="K24" s="15"/>
      <c r="L24" s="15"/>
      <c r="M24" s="15"/>
      <c r="N24" s="15"/>
    </row>
    <row r="25" ht="24" customHeight="true" spans="1:14">
      <c r="A25" s="15"/>
      <c r="B25" s="62" t="s">
        <v>52</v>
      </c>
      <c r="C25" s="53" t="s">
        <v>22</v>
      </c>
      <c r="D25" s="62"/>
      <c r="E25" s="53" t="s">
        <v>46</v>
      </c>
      <c r="F25" s="15">
        <f t="shared" si="7"/>
        <v>20</v>
      </c>
      <c r="G25" s="15">
        <v>20</v>
      </c>
      <c r="H25" s="15"/>
      <c r="I25" s="15"/>
      <c r="J25" s="15"/>
      <c r="K25" s="15"/>
      <c r="L25" s="15"/>
      <c r="M25" s="15"/>
      <c r="N25" s="15"/>
    </row>
    <row r="26" ht="24" customHeight="true" spans="1:14">
      <c r="A26" s="15"/>
      <c r="B26" s="62" t="s">
        <v>53</v>
      </c>
      <c r="C26" s="53" t="s">
        <v>22</v>
      </c>
      <c r="D26" s="62"/>
      <c r="E26" s="53" t="s">
        <v>46</v>
      </c>
      <c r="F26" s="15">
        <f t="shared" si="7"/>
        <v>50</v>
      </c>
      <c r="G26" s="15">
        <v>40</v>
      </c>
      <c r="H26" s="15"/>
      <c r="I26" s="15"/>
      <c r="J26" s="15"/>
      <c r="K26" s="15">
        <v>10</v>
      </c>
      <c r="L26" s="15"/>
      <c r="M26" s="15"/>
      <c r="N26" s="15"/>
    </row>
    <row r="27" ht="24" customHeight="true" spans="1:14">
      <c r="A27" s="15"/>
      <c r="B27" s="62" t="s">
        <v>54</v>
      </c>
      <c r="C27" s="53" t="s">
        <v>22</v>
      </c>
      <c r="D27" s="62"/>
      <c r="E27" s="53" t="s">
        <v>46</v>
      </c>
      <c r="F27" s="15">
        <f t="shared" si="7"/>
        <v>20</v>
      </c>
      <c r="G27" s="15">
        <v>20</v>
      </c>
      <c r="H27" s="15"/>
      <c r="I27" s="15"/>
      <c r="J27" s="15"/>
      <c r="K27" s="15"/>
      <c r="L27" s="15"/>
      <c r="M27" s="15"/>
      <c r="N27" s="15"/>
    </row>
    <row r="28" ht="24" customHeight="true" spans="1:14">
      <c r="A28" s="15"/>
      <c r="B28" s="62" t="s">
        <v>55</v>
      </c>
      <c r="C28" s="53" t="s">
        <v>22</v>
      </c>
      <c r="D28" s="62"/>
      <c r="E28" s="53" t="s">
        <v>46</v>
      </c>
      <c r="F28" s="15">
        <f t="shared" si="7"/>
        <v>20</v>
      </c>
      <c r="G28" s="15">
        <v>20</v>
      </c>
      <c r="H28" s="15"/>
      <c r="I28" s="15"/>
      <c r="J28" s="15"/>
      <c r="K28" s="15"/>
      <c r="L28" s="15"/>
      <c r="M28" s="15"/>
      <c r="N28" s="15"/>
    </row>
    <row r="29" ht="24" customHeight="true" spans="1:14">
      <c r="A29" s="15"/>
      <c r="B29" s="62" t="s">
        <v>56</v>
      </c>
      <c r="C29" s="53" t="s">
        <v>22</v>
      </c>
      <c r="D29" s="62"/>
      <c r="E29" s="53" t="s">
        <v>46</v>
      </c>
      <c r="F29" s="15">
        <f t="shared" si="7"/>
        <v>20</v>
      </c>
      <c r="G29" s="15">
        <v>20</v>
      </c>
      <c r="H29" s="15"/>
      <c r="I29" s="15"/>
      <c r="J29" s="15"/>
      <c r="K29" s="15"/>
      <c r="L29" s="15"/>
      <c r="M29" s="15"/>
      <c r="N29" s="15"/>
    </row>
    <row r="30" ht="24" customHeight="true" spans="1:14">
      <c r="A30" s="15" t="s">
        <v>57</v>
      </c>
      <c r="B30" s="61" t="s">
        <v>58</v>
      </c>
      <c r="C30" s="61"/>
      <c r="D30" s="61"/>
      <c r="E30" s="61"/>
      <c r="F30" s="67">
        <f t="shared" ref="F30:M30" si="8">SUM(F31:F35)</f>
        <v>160</v>
      </c>
      <c r="G30" s="67">
        <f t="shared" si="8"/>
        <v>120</v>
      </c>
      <c r="H30" s="67">
        <f t="shared" si="8"/>
        <v>0</v>
      </c>
      <c r="I30" s="67">
        <f t="shared" si="8"/>
        <v>20</v>
      </c>
      <c r="J30" s="67">
        <f t="shared" si="8"/>
        <v>20</v>
      </c>
      <c r="K30" s="67">
        <f t="shared" si="8"/>
        <v>0</v>
      </c>
      <c r="L30" s="67">
        <f t="shared" si="8"/>
        <v>0</v>
      </c>
      <c r="M30" s="67">
        <f t="shared" si="8"/>
        <v>0</v>
      </c>
      <c r="N30" s="15"/>
    </row>
    <row r="31" ht="24" customHeight="true" spans="1:14">
      <c r="A31" s="15"/>
      <c r="B31" s="62" t="s">
        <v>59</v>
      </c>
      <c r="C31" s="53" t="s">
        <v>22</v>
      </c>
      <c r="D31" s="62"/>
      <c r="E31" s="53" t="s">
        <v>46</v>
      </c>
      <c r="F31" s="15">
        <f>SUM(G31:M31)</f>
        <v>40</v>
      </c>
      <c r="G31" s="15"/>
      <c r="H31" s="15"/>
      <c r="I31" s="15">
        <v>20</v>
      </c>
      <c r="J31" s="15">
        <v>20</v>
      </c>
      <c r="K31" s="15"/>
      <c r="L31" s="15"/>
      <c r="M31" s="15"/>
      <c r="N31" s="15"/>
    </row>
    <row r="32" ht="24" customHeight="true" spans="1:14">
      <c r="A32" s="15"/>
      <c r="B32" s="62" t="s">
        <v>60</v>
      </c>
      <c r="C32" s="53" t="s">
        <v>22</v>
      </c>
      <c r="D32" s="62"/>
      <c r="E32" s="53" t="s">
        <v>46</v>
      </c>
      <c r="F32" s="15">
        <f>SUM(G32:M32)</f>
        <v>20</v>
      </c>
      <c r="G32" s="15">
        <v>20</v>
      </c>
      <c r="H32" s="15"/>
      <c r="I32" s="15"/>
      <c r="J32" s="15"/>
      <c r="K32" s="15"/>
      <c r="L32" s="15"/>
      <c r="M32" s="15"/>
      <c r="N32" s="15"/>
    </row>
    <row r="33" ht="24" customHeight="true" spans="1:14">
      <c r="A33" s="15"/>
      <c r="B33" s="62" t="s">
        <v>61</v>
      </c>
      <c r="C33" s="53" t="s">
        <v>22</v>
      </c>
      <c r="D33" s="62"/>
      <c r="E33" s="53" t="s">
        <v>46</v>
      </c>
      <c r="F33" s="15">
        <f>SUM(G33:M33)</f>
        <v>20</v>
      </c>
      <c r="G33" s="15">
        <v>20</v>
      </c>
      <c r="H33" s="15"/>
      <c r="I33" s="15"/>
      <c r="J33" s="15"/>
      <c r="K33" s="15"/>
      <c r="L33" s="15"/>
      <c r="M33" s="15"/>
      <c r="N33" s="78"/>
    </row>
    <row r="34" ht="24" customHeight="true" spans="1:14">
      <c r="A34" s="15"/>
      <c r="B34" s="62" t="s">
        <v>62</v>
      </c>
      <c r="C34" s="53" t="s">
        <v>22</v>
      </c>
      <c r="D34" s="62"/>
      <c r="E34" s="53" t="s">
        <v>46</v>
      </c>
      <c r="F34" s="15">
        <f>SUM(G34:M34)</f>
        <v>20</v>
      </c>
      <c r="G34" s="15">
        <v>20</v>
      </c>
      <c r="H34" s="15"/>
      <c r="I34" s="15"/>
      <c r="J34" s="15"/>
      <c r="K34" s="15"/>
      <c r="L34" s="15"/>
      <c r="M34" s="15"/>
      <c r="N34" s="15"/>
    </row>
    <row r="35" ht="24" customHeight="true" spans="1:14">
      <c r="A35" s="15"/>
      <c r="B35" s="62" t="s">
        <v>63</v>
      </c>
      <c r="C35" s="53" t="s">
        <v>22</v>
      </c>
      <c r="D35" s="62"/>
      <c r="E35" s="53" t="s">
        <v>46</v>
      </c>
      <c r="F35" s="15">
        <f>SUM(G35:M35)</f>
        <v>60</v>
      </c>
      <c r="G35" s="15">
        <v>60</v>
      </c>
      <c r="H35" s="15"/>
      <c r="I35" s="15"/>
      <c r="J35" s="15"/>
      <c r="K35" s="15"/>
      <c r="L35" s="15"/>
      <c r="M35" s="15"/>
      <c r="N35" s="15"/>
    </row>
    <row r="36" ht="24" customHeight="true" spans="1:14">
      <c r="A36" s="15" t="s">
        <v>64</v>
      </c>
      <c r="B36" s="61" t="s">
        <v>65</v>
      </c>
      <c r="C36" s="61"/>
      <c r="D36" s="61"/>
      <c r="E36" s="61"/>
      <c r="F36" s="67">
        <f t="shared" ref="F36:M36" si="9">SUM(F37:F40)</f>
        <v>170</v>
      </c>
      <c r="G36" s="67">
        <f t="shared" si="9"/>
        <v>80</v>
      </c>
      <c r="H36" s="67">
        <f t="shared" si="9"/>
        <v>20</v>
      </c>
      <c r="I36" s="67">
        <f t="shared" si="9"/>
        <v>20</v>
      </c>
      <c r="J36" s="67">
        <f t="shared" si="9"/>
        <v>20</v>
      </c>
      <c r="K36" s="67">
        <f t="shared" si="9"/>
        <v>30</v>
      </c>
      <c r="L36" s="67">
        <f t="shared" si="9"/>
        <v>0</v>
      </c>
      <c r="M36" s="67">
        <f t="shared" si="9"/>
        <v>0</v>
      </c>
      <c r="N36" s="15"/>
    </row>
    <row r="37" ht="24" customHeight="true" spans="1:14">
      <c r="A37" s="15"/>
      <c r="B37" s="62" t="s">
        <v>66</v>
      </c>
      <c r="C37" s="53" t="s">
        <v>22</v>
      </c>
      <c r="D37" s="62"/>
      <c r="E37" s="53" t="s">
        <v>46</v>
      </c>
      <c r="F37" s="15">
        <f>SUM(G37:M37)</f>
        <v>10</v>
      </c>
      <c r="G37" s="15"/>
      <c r="H37" s="15"/>
      <c r="I37" s="15"/>
      <c r="J37" s="15"/>
      <c r="K37" s="15">
        <v>10</v>
      </c>
      <c r="L37" s="15"/>
      <c r="M37" s="15"/>
      <c r="N37" s="78"/>
    </row>
    <row r="38" ht="24" customHeight="true" spans="1:14">
      <c r="A38" s="15"/>
      <c r="B38" s="62" t="s">
        <v>67</v>
      </c>
      <c r="C38" s="53" t="s">
        <v>22</v>
      </c>
      <c r="D38" s="62"/>
      <c r="E38" s="53" t="s">
        <v>46</v>
      </c>
      <c r="F38" s="15">
        <f>SUM(G38:M38)</f>
        <v>100</v>
      </c>
      <c r="G38" s="15">
        <v>80</v>
      </c>
      <c r="H38" s="15">
        <v>20</v>
      </c>
      <c r="I38" s="15"/>
      <c r="J38" s="15"/>
      <c r="K38" s="15"/>
      <c r="L38" s="15"/>
      <c r="M38" s="15"/>
      <c r="N38" s="78"/>
    </row>
    <row r="39" ht="24" customHeight="true" spans="1:14">
      <c r="A39" s="15"/>
      <c r="B39" s="62" t="s">
        <v>68</v>
      </c>
      <c r="C39" s="53" t="s">
        <v>22</v>
      </c>
      <c r="D39" s="62"/>
      <c r="E39" s="53" t="s">
        <v>46</v>
      </c>
      <c r="F39" s="15">
        <f>SUM(G39:M39)</f>
        <v>50</v>
      </c>
      <c r="G39" s="15"/>
      <c r="H39" s="15"/>
      <c r="I39" s="15">
        <v>20</v>
      </c>
      <c r="J39" s="15">
        <v>20</v>
      </c>
      <c r="K39" s="15">
        <v>10</v>
      </c>
      <c r="L39" s="15"/>
      <c r="M39" s="15"/>
      <c r="N39" s="15"/>
    </row>
    <row r="40" ht="24" customHeight="true" spans="1:14">
      <c r="A40" s="15"/>
      <c r="B40" s="62" t="s">
        <v>69</v>
      </c>
      <c r="C40" s="53" t="s">
        <v>22</v>
      </c>
      <c r="D40" s="62"/>
      <c r="E40" s="53" t="s">
        <v>46</v>
      </c>
      <c r="F40" s="15">
        <f>SUM(G40:M40)</f>
        <v>10</v>
      </c>
      <c r="G40" s="15"/>
      <c r="H40" s="15"/>
      <c r="I40" s="15"/>
      <c r="J40" s="15"/>
      <c r="K40" s="15">
        <v>10</v>
      </c>
      <c r="L40" s="15"/>
      <c r="M40" s="15"/>
      <c r="N40" s="15"/>
    </row>
    <row r="41" ht="24" customHeight="true" spans="1:14">
      <c r="A41" s="15" t="s">
        <v>70</v>
      </c>
      <c r="B41" s="61" t="s">
        <v>71</v>
      </c>
      <c r="C41" s="61"/>
      <c r="D41" s="61"/>
      <c r="E41" s="61"/>
      <c r="F41" s="67">
        <f t="shared" ref="F41:M41" si="10">SUM(F42:F47)</f>
        <v>180</v>
      </c>
      <c r="G41" s="67">
        <f t="shared" si="10"/>
        <v>140</v>
      </c>
      <c r="H41" s="67">
        <f t="shared" si="10"/>
        <v>0</v>
      </c>
      <c r="I41" s="67">
        <f t="shared" si="10"/>
        <v>20</v>
      </c>
      <c r="J41" s="67">
        <f t="shared" si="10"/>
        <v>20</v>
      </c>
      <c r="K41" s="67">
        <f t="shared" si="10"/>
        <v>0</v>
      </c>
      <c r="L41" s="67">
        <f t="shared" si="10"/>
        <v>0</v>
      </c>
      <c r="M41" s="67">
        <f t="shared" si="10"/>
        <v>0</v>
      </c>
      <c r="N41" s="15"/>
    </row>
    <row r="42" ht="24" customHeight="true" spans="1:14">
      <c r="A42" s="15"/>
      <c r="B42" s="62" t="s">
        <v>72</v>
      </c>
      <c r="C42" s="53" t="s">
        <v>22</v>
      </c>
      <c r="D42" s="62"/>
      <c r="E42" s="53" t="s">
        <v>46</v>
      </c>
      <c r="F42" s="15">
        <f t="shared" ref="F42:F47" si="11">SUM(G42:M42)</f>
        <v>40</v>
      </c>
      <c r="G42" s="15"/>
      <c r="H42" s="15"/>
      <c r="I42" s="15">
        <v>20</v>
      </c>
      <c r="J42" s="15">
        <v>20</v>
      </c>
      <c r="K42" s="15"/>
      <c r="L42" s="15"/>
      <c r="M42" s="15"/>
      <c r="N42" s="15"/>
    </row>
    <row r="43" ht="24" customHeight="true" spans="1:14">
      <c r="A43" s="15"/>
      <c r="B43" s="63" t="s">
        <v>73</v>
      </c>
      <c r="C43" s="53" t="s">
        <v>22</v>
      </c>
      <c r="D43" s="62"/>
      <c r="E43" s="53" t="s">
        <v>46</v>
      </c>
      <c r="F43" s="15">
        <f t="shared" si="11"/>
        <v>40</v>
      </c>
      <c r="G43" s="15">
        <v>40</v>
      </c>
      <c r="H43" s="15"/>
      <c r="I43" s="15"/>
      <c r="J43" s="15"/>
      <c r="K43" s="15"/>
      <c r="L43" s="15"/>
      <c r="M43" s="15"/>
      <c r="N43" s="15"/>
    </row>
    <row r="44" ht="24" customHeight="true" spans="1:14">
      <c r="A44" s="15"/>
      <c r="B44" s="62" t="s">
        <v>74</v>
      </c>
      <c r="C44" s="53" t="s">
        <v>22</v>
      </c>
      <c r="D44" s="62"/>
      <c r="E44" s="53" t="s">
        <v>46</v>
      </c>
      <c r="F44" s="15">
        <f t="shared" si="11"/>
        <v>20</v>
      </c>
      <c r="G44" s="15">
        <v>20</v>
      </c>
      <c r="H44" s="15"/>
      <c r="I44" s="15"/>
      <c r="J44" s="15"/>
      <c r="K44" s="15"/>
      <c r="L44" s="15"/>
      <c r="M44" s="15"/>
      <c r="N44" s="15"/>
    </row>
    <row r="45" ht="24" customHeight="true" spans="1:14">
      <c r="A45" s="15"/>
      <c r="B45" s="63" t="s">
        <v>75</v>
      </c>
      <c r="C45" s="53" t="s">
        <v>22</v>
      </c>
      <c r="D45" s="62"/>
      <c r="E45" s="53" t="s">
        <v>46</v>
      </c>
      <c r="F45" s="15">
        <f t="shared" si="11"/>
        <v>20</v>
      </c>
      <c r="G45" s="15">
        <v>20</v>
      </c>
      <c r="H45" s="15"/>
      <c r="I45" s="15"/>
      <c r="J45" s="15"/>
      <c r="K45" s="15"/>
      <c r="L45" s="15"/>
      <c r="M45" s="15"/>
      <c r="N45" s="15"/>
    </row>
    <row r="46" ht="24" customHeight="true" spans="1:14">
      <c r="A46" s="15"/>
      <c r="B46" s="62" t="s">
        <v>76</v>
      </c>
      <c r="C46" s="53" t="s">
        <v>22</v>
      </c>
      <c r="D46" s="62"/>
      <c r="E46" s="53" t="s">
        <v>46</v>
      </c>
      <c r="F46" s="15">
        <f t="shared" si="11"/>
        <v>20</v>
      </c>
      <c r="G46" s="15">
        <v>20</v>
      </c>
      <c r="H46" s="15"/>
      <c r="I46" s="15"/>
      <c r="J46" s="15"/>
      <c r="K46" s="15"/>
      <c r="L46" s="15"/>
      <c r="M46" s="15"/>
      <c r="N46" s="15"/>
    </row>
    <row r="47" ht="24" customHeight="true" spans="1:14">
      <c r="A47" s="15"/>
      <c r="B47" s="62" t="s">
        <v>77</v>
      </c>
      <c r="C47" s="53" t="s">
        <v>22</v>
      </c>
      <c r="D47" s="62"/>
      <c r="E47" s="53" t="s">
        <v>46</v>
      </c>
      <c r="F47" s="15">
        <f t="shared" si="11"/>
        <v>40</v>
      </c>
      <c r="G47" s="15">
        <v>40</v>
      </c>
      <c r="H47" s="15"/>
      <c r="I47" s="15"/>
      <c r="J47" s="15"/>
      <c r="K47" s="15"/>
      <c r="L47" s="15"/>
      <c r="M47" s="15"/>
      <c r="N47" s="15"/>
    </row>
    <row r="48" ht="24" customHeight="true" spans="1:14">
      <c r="A48" s="15" t="s">
        <v>78</v>
      </c>
      <c r="B48" s="61" t="s">
        <v>79</v>
      </c>
      <c r="C48" s="61"/>
      <c r="D48" s="61"/>
      <c r="E48" s="61"/>
      <c r="F48" s="67">
        <f t="shared" ref="F48:M48" si="12">SUM(F49:F55)</f>
        <v>202.6</v>
      </c>
      <c r="G48" s="67">
        <f t="shared" si="12"/>
        <v>40</v>
      </c>
      <c r="H48" s="67">
        <f t="shared" si="12"/>
        <v>0</v>
      </c>
      <c r="I48" s="67">
        <f t="shared" si="12"/>
        <v>20</v>
      </c>
      <c r="J48" s="67">
        <f t="shared" si="12"/>
        <v>122.6</v>
      </c>
      <c r="K48" s="67">
        <f t="shared" si="12"/>
        <v>20</v>
      </c>
      <c r="L48" s="67">
        <f t="shared" si="12"/>
        <v>0</v>
      </c>
      <c r="M48" s="67">
        <f t="shared" si="12"/>
        <v>0</v>
      </c>
      <c r="N48" s="15"/>
    </row>
    <row r="49" ht="24" customHeight="true" spans="1:14">
      <c r="A49" s="15"/>
      <c r="B49" s="62" t="s">
        <v>80</v>
      </c>
      <c r="C49" s="53" t="s">
        <v>22</v>
      </c>
      <c r="D49" s="62"/>
      <c r="E49" s="53" t="s">
        <v>46</v>
      </c>
      <c r="F49" s="15">
        <f t="shared" ref="F49:F55" si="13">SUM(G49:M49)</f>
        <v>20</v>
      </c>
      <c r="G49" s="15"/>
      <c r="H49" s="15"/>
      <c r="I49" s="15">
        <v>20</v>
      </c>
      <c r="J49" s="15"/>
      <c r="K49" s="15"/>
      <c r="L49" s="15"/>
      <c r="M49" s="15"/>
      <c r="N49" s="15"/>
    </row>
    <row r="50" ht="24" customHeight="true" spans="1:14">
      <c r="A50" s="15"/>
      <c r="B50" s="62" t="s">
        <v>81</v>
      </c>
      <c r="C50" s="53" t="s">
        <v>22</v>
      </c>
      <c r="D50" s="62"/>
      <c r="E50" s="53" t="s">
        <v>46</v>
      </c>
      <c r="F50" s="15">
        <f t="shared" si="13"/>
        <v>20</v>
      </c>
      <c r="G50" s="15">
        <v>20</v>
      </c>
      <c r="H50" s="15"/>
      <c r="I50" s="15"/>
      <c r="J50" s="15"/>
      <c r="K50" s="15"/>
      <c r="L50" s="15"/>
      <c r="M50" s="15"/>
      <c r="N50" s="15"/>
    </row>
    <row r="51" ht="24" customHeight="true" spans="1:14">
      <c r="A51" s="15"/>
      <c r="B51" s="63" t="s">
        <v>82</v>
      </c>
      <c r="C51" s="53" t="s">
        <v>22</v>
      </c>
      <c r="D51" s="62"/>
      <c r="E51" s="53" t="s">
        <v>46</v>
      </c>
      <c r="F51" s="15">
        <f t="shared" si="13"/>
        <v>10</v>
      </c>
      <c r="G51" s="15"/>
      <c r="H51" s="15"/>
      <c r="I51" s="15"/>
      <c r="J51" s="15"/>
      <c r="K51" s="15">
        <v>10</v>
      </c>
      <c r="L51" s="15"/>
      <c r="M51" s="15"/>
      <c r="N51" s="15"/>
    </row>
    <row r="52" ht="24" customHeight="true" spans="1:14">
      <c r="A52" s="15"/>
      <c r="B52" s="62" t="s">
        <v>83</v>
      </c>
      <c r="C52" s="53" t="s">
        <v>22</v>
      </c>
      <c r="D52" s="62"/>
      <c r="E52" s="53" t="s">
        <v>46</v>
      </c>
      <c r="F52" s="15">
        <f t="shared" si="13"/>
        <v>30</v>
      </c>
      <c r="G52" s="15">
        <v>20</v>
      </c>
      <c r="H52" s="15"/>
      <c r="I52" s="15"/>
      <c r="J52" s="15"/>
      <c r="K52" s="15">
        <v>10</v>
      </c>
      <c r="L52" s="15"/>
      <c r="M52" s="15"/>
      <c r="N52" s="15"/>
    </row>
    <row r="53" ht="24" customHeight="true" spans="1:14">
      <c r="A53" s="15"/>
      <c r="B53" s="62" t="s">
        <v>84</v>
      </c>
      <c r="C53" s="53" t="s">
        <v>22</v>
      </c>
      <c r="D53" s="62"/>
      <c r="E53" s="53" t="s">
        <v>46</v>
      </c>
      <c r="F53" s="15">
        <f t="shared" si="13"/>
        <v>34.2</v>
      </c>
      <c r="G53" s="15"/>
      <c r="H53" s="15"/>
      <c r="I53" s="15"/>
      <c r="J53" s="15">
        <v>34.2</v>
      </c>
      <c r="K53" s="15"/>
      <c r="L53" s="15"/>
      <c r="M53" s="15"/>
      <c r="N53" s="15"/>
    </row>
    <row r="54" ht="24" customHeight="true" spans="1:14">
      <c r="A54" s="15"/>
      <c r="B54" s="62" t="s">
        <v>85</v>
      </c>
      <c r="C54" s="53" t="s">
        <v>22</v>
      </c>
      <c r="D54" s="62"/>
      <c r="E54" s="53" t="s">
        <v>46</v>
      </c>
      <c r="F54" s="15">
        <f t="shared" si="13"/>
        <v>54.2</v>
      </c>
      <c r="G54" s="15"/>
      <c r="H54" s="15"/>
      <c r="I54" s="15"/>
      <c r="J54" s="15">
        <v>54.2</v>
      </c>
      <c r="K54" s="15"/>
      <c r="L54" s="15"/>
      <c r="M54" s="15"/>
      <c r="N54" s="15"/>
    </row>
    <row r="55" ht="24" customHeight="true" spans="1:14">
      <c r="A55" s="15"/>
      <c r="B55" s="63" t="s">
        <v>86</v>
      </c>
      <c r="C55" s="53" t="s">
        <v>22</v>
      </c>
      <c r="D55" s="62"/>
      <c r="E55" s="53" t="s">
        <v>46</v>
      </c>
      <c r="F55" s="15">
        <f t="shared" si="13"/>
        <v>34.2</v>
      </c>
      <c r="G55" s="15"/>
      <c r="H55" s="15"/>
      <c r="I55" s="15"/>
      <c r="J55" s="15">
        <v>34.2</v>
      </c>
      <c r="K55" s="15"/>
      <c r="L55" s="15"/>
      <c r="M55" s="15"/>
      <c r="N55" s="15"/>
    </row>
    <row r="56" ht="24" customHeight="true" spans="1:14">
      <c r="A56" s="15" t="s">
        <v>87</v>
      </c>
      <c r="B56" s="61" t="s">
        <v>88</v>
      </c>
      <c r="C56" s="61"/>
      <c r="D56" s="61"/>
      <c r="E56" s="61"/>
      <c r="F56" s="67">
        <f t="shared" ref="F56:M56" si="14">SUM(F57:F61)</f>
        <v>140</v>
      </c>
      <c r="G56" s="67">
        <f t="shared" si="14"/>
        <v>60</v>
      </c>
      <c r="H56" s="67">
        <f t="shared" si="14"/>
        <v>0</v>
      </c>
      <c r="I56" s="67">
        <f t="shared" si="14"/>
        <v>20</v>
      </c>
      <c r="J56" s="67">
        <f t="shared" si="14"/>
        <v>20</v>
      </c>
      <c r="K56" s="67">
        <f t="shared" si="14"/>
        <v>40</v>
      </c>
      <c r="L56" s="67">
        <f t="shared" si="14"/>
        <v>0</v>
      </c>
      <c r="M56" s="67">
        <f t="shared" si="14"/>
        <v>0</v>
      </c>
      <c r="N56" s="15"/>
    </row>
    <row r="57" ht="24" customHeight="true" spans="1:14">
      <c r="A57" s="15"/>
      <c r="B57" s="62" t="s">
        <v>89</v>
      </c>
      <c r="C57" s="53" t="s">
        <v>22</v>
      </c>
      <c r="D57" s="62"/>
      <c r="E57" s="53" t="s">
        <v>46</v>
      </c>
      <c r="F57" s="15">
        <f>SUM(G57:M57)</f>
        <v>50</v>
      </c>
      <c r="G57" s="15"/>
      <c r="H57" s="15"/>
      <c r="I57" s="15">
        <v>20</v>
      </c>
      <c r="J57" s="15">
        <v>20</v>
      </c>
      <c r="K57" s="15">
        <v>10</v>
      </c>
      <c r="L57" s="15"/>
      <c r="M57" s="15"/>
      <c r="N57" s="15"/>
    </row>
    <row r="58" ht="24" customHeight="true" spans="1:14">
      <c r="A58" s="15"/>
      <c r="B58" s="63" t="s">
        <v>90</v>
      </c>
      <c r="C58" s="53" t="s">
        <v>22</v>
      </c>
      <c r="D58" s="62"/>
      <c r="E58" s="53" t="s">
        <v>46</v>
      </c>
      <c r="F58" s="15">
        <f>SUM(G58:M58)</f>
        <v>10</v>
      </c>
      <c r="G58" s="15"/>
      <c r="H58" s="15"/>
      <c r="I58" s="15"/>
      <c r="J58" s="15"/>
      <c r="K58" s="15">
        <v>10</v>
      </c>
      <c r="L58" s="15"/>
      <c r="M58" s="15"/>
      <c r="N58" s="15"/>
    </row>
    <row r="59" ht="24" customHeight="true" spans="1:14">
      <c r="A59" s="15"/>
      <c r="B59" s="62" t="s">
        <v>91</v>
      </c>
      <c r="C59" s="53" t="s">
        <v>22</v>
      </c>
      <c r="D59" s="62"/>
      <c r="E59" s="53" t="s">
        <v>46</v>
      </c>
      <c r="F59" s="15">
        <f>SUM(G59:M59)</f>
        <v>20</v>
      </c>
      <c r="G59" s="15"/>
      <c r="H59" s="15"/>
      <c r="I59" s="15"/>
      <c r="J59" s="15"/>
      <c r="K59" s="15">
        <v>20</v>
      </c>
      <c r="L59" s="15"/>
      <c r="M59" s="15"/>
      <c r="N59" s="15"/>
    </row>
    <row r="60" ht="24" customHeight="true" spans="1:14">
      <c r="A60" s="15"/>
      <c r="B60" s="62" t="s">
        <v>92</v>
      </c>
      <c r="C60" s="53" t="s">
        <v>22</v>
      </c>
      <c r="D60" s="62"/>
      <c r="E60" s="53" t="s">
        <v>46</v>
      </c>
      <c r="F60" s="15">
        <f>SUM(G60:M60)</f>
        <v>40</v>
      </c>
      <c r="G60" s="15">
        <v>40</v>
      </c>
      <c r="H60" s="15"/>
      <c r="I60" s="15"/>
      <c r="J60" s="15"/>
      <c r="K60" s="15"/>
      <c r="L60" s="15"/>
      <c r="M60" s="15"/>
      <c r="N60" s="15"/>
    </row>
    <row r="61" ht="24" customHeight="true" spans="1:14">
      <c r="A61" s="15"/>
      <c r="B61" s="62" t="s">
        <v>93</v>
      </c>
      <c r="C61" s="53" t="s">
        <v>22</v>
      </c>
      <c r="D61" s="62"/>
      <c r="E61" s="53" t="s">
        <v>46</v>
      </c>
      <c r="F61" s="15">
        <f>SUM(G61:M61)</f>
        <v>20</v>
      </c>
      <c r="G61" s="15">
        <v>20</v>
      </c>
      <c r="H61" s="15"/>
      <c r="I61" s="15"/>
      <c r="J61" s="15"/>
      <c r="K61" s="15"/>
      <c r="L61" s="15"/>
      <c r="M61" s="15"/>
      <c r="N61" s="15"/>
    </row>
    <row r="62" ht="24" customHeight="true" spans="1:14">
      <c r="A62" s="15" t="s">
        <v>94</v>
      </c>
      <c r="B62" s="61" t="s">
        <v>95</v>
      </c>
      <c r="C62" s="61"/>
      <c r="D62" s="61"/>
      <c r="E62" s="61"/>
      <c r="F62" s="67">
        <f t="shared" ref="F62:M62" si="15">SUM(F63:F66)</f>
        <v>260</v>
      </c>
      <c r="G62" s="67">
        <f t="shared" si="15"/>
        <v>60</v>
      </c>
      <c r="H62" s="67">
        <f t="shared" si="15"/>
        <v>20</v>
      </c>
      <c r="I62" s="67">
        <f t="shared" si="15"/>
        <v>20</v>
      </c>
      <c r="J62" s="67">
        <f t="shared" si="15"/>
        <v>100</v>
      </c>
      <c r="K62" s="67">
        <f t="shared" si="15"/>
        <v>60</v>
      </c>
      <c r="L62" s="67">
        <f t="shared" si="15"/>
        <v>0</v>
      </c>
      <c r="M62" s="67">
        <f t="shared" si="15"/>
        <v>0</v>
      </c>
      <c r="N62" s="15"/>
    </row>
    <row r="63" ht="45" customHeight="true" spans="1:14">
      <c r="A63" s="15"/>
      <c r="B63" s="62" t="s">
        <v>96</v>
      </c>
      <c r="C63" s="53" t="s">
        <v>22</v>
      </c>
      <c r="D63" s="62"/>
      <c r="E63" s="53" t="s">
        <v>46</v>
      </c>
      <c r="F63" s="15">
        <f>SUM(G63:M63)</f>
        <v>110</v>
      </c>
      <c r="G63" s="15"/>
      <c r="H63" s="15"/>
      <c r="I63" s="15">
        <v>20</v>
      </c>
      <c r="J63" s="15">
        <v>80</v>
      </c>
      <c r="K63" s="15">
        <v>10</v>
      </c>
      <c r="L63" s="15"/>
      <c r="M63" s="15"/>
      <c r="N63" s="78" t="s">
        <v>97</v>
      </c>
    </row>
    <row r="64" ht="24" customHeight="true" spans="1:14">
      <c r="A64" s="15"/>
      <c r="B64" s="63" t="s">
        <v>98</v>
      </c>
      <c r="C64" s="53" t="s">
        <v>22</v>
      </c>
      <c r="D64" s="62"/>
      <c r="E64" s="53" t="s">
        <v>46</v>
      </c>
      <c r="F64" s="15">
        <f>SUM(G64:M64)</f>
        <v>40</v>
      </c>
      <c r="G64" s="15">
        <v>20</v>
      </c>
      <c r="H64" s="15"/>
      <c r="I64" s="15"/>
      <c r="J64" s="15"/>
      <c r="K64" s="15">
        <v>20</v>
      </c>
      <c r="L64" s="15"/>
      <c r="M64" s="15"/>
      <c r="N64" s="15"/>
    </row>
    <row r="65" ht="24" customHeight="true" spans="1:14">
      <c r="A65" s="15"/>
      <c r="B65" s="63" t="s">
        <v>99</v>
      </c>
      <c r="C65" s="53" t="s">
        <v>22</v>
      </c>
      <c r="D65" s="62"/>
      <c r="E65" s="53" t="s">
        <v>46</v>
      </c>
      <c r="F65" s="15">
        <f>SUM(G65:M65)</f>
        <v>80</v>
      </c>
      <c r="G65" s="15">
        <v>40</v>
      </c>
      <c r="H65" s="15"/>
      <c r="I65" s="15"/>
      <c r="J65" s="15">
        <v>20</v>
      </c>
      <c r="K65" s="15">
        <v>20</v>
      </c>
      <c r="L65" s="15"/>
      <c r="M65" s="15"/>
      <c r="N65" s="15"/>
    </row>
    <row r="66" ht="24" customHeight="true" spans="1:14">
      <c r="A66" s="15"/>
      <c r="B66" s="63" t="s">
        <v>100</v>
      </c>
      <c r="C66" s="53" t="s">
        <v>22</v>
      </c>
      <c r="D66" s="62"/>
      <c r="E66" s="53" t="s">
        <v>46</v>
      </c>
      <c r="F66" s="15">
        <f>SUM(G66:M66)</f>
        <v>30</v>
      </c>
      <c r="G66" s="15"/>
      <c r="H66" s="15">
        <v>20</v>
      </c>
      <c r="I66" s="15"/>
      <c r="J66" s="15"/>
      <c r="K66" s="15">
        <v>10</v>
      </c>
      <c r="L66" s="15"/>
      <c r="M66" s="15"/>
      <c r="N66" s="15"/>
    </row>
    <row r="67" ht="24" customHeight="true" spans="1:14">
      <c r="A67" s="15" t="s">
        <v>101</v>
      </c>
      <c r="B67" s="61" t="s">
        <v>102</v>
      </c>
      <c r="C67" s="61"/>
      <c r="D67" s="61"/>
      <c r="E67" s="61"/>
      <c r="F67" s="67">
        <f t="shared" ref="F67:M67" si="16">SUM(F68:F70)</f>
        <v>164.2</v>
      </c>
      <c r="G67" s="67">
        <f t="shared" si="16"/>
        <v>80</v>
      </c>
      <c r="H67" s="67">
        <f t="shared" si="16"/>
        <v>0</v>
      </c>
      <c r="I67" s="67">
        <f t="shared" si="16"/>
        <v>20</v>
      </c>
      <c r="J67" s="67">
        <f t="shared" si="16"/>
        <v>54.2</v>
      </c>
      <c r="K67" s="67">
        <f t="shared" si="16"/>
        <v>10</v>
      </c>
      <c r="L67" s="67">
        <f t="shared" si="16"/>
        <v>0</v>
      </c>
      <c r="M67" s="67">
        <f t="shared" si="16"/>
        <v>0</v>
      </c>
      <c r="N67" s="15"/>
    </row>
    <row r="68" ht="24" customHeight="true" spans="1:14">
      <c r="A68" s="15"/>
      <c r="B68" s="62" t="s">
        <v>103</v>
      </c>
      <c r="C68" s="53" t="s">
        <v>22</v>
      </c>
      <c r="D68" s="62"/>
      <c r="E68" s="53" t="s">
        <v>46</v>
      </c>
      <c r="F68" s="15">
        <f>SUM(G68:M68)</f>
        <v>10</v>
      </c>
      <c r="G68" s="15"/>
      <c r="H68" s="15"/>
      <c r="I68" s="15"/>
      <c r="J68" s="15"/>
      <c r="K68" s="15">
        <v>10</v>
      </c>
      <c r="L68" s="15"/>
      <c r="M68" s="15"/>
      <c r="N68" s="15"/>
    </row>
    <row r="69" ht="24" customHeight="true" spans="1:14">
      <c r="A69" s="15"/>
      <c r="B69" s="62" t="s">
        <v>104</v>
      </c>
      <c r="C69" s="53" t="s">
        <v>22</v>
      </c>
      <c r="D69" s="62"/>
      <c r="E69" s="53" t="s">
        <v>46</v>
      </c>
      <c r="F69" s="15">
        <f>SUM(G69:M69)</f>
        <v>60</v>
      </c>
      <c r="G69" s="15">
        <v>40</v>
      </c>
      <c r="H69" s="15"/>
      <c r="I69" s="15">
        <v>20</v>
      </c>
      <c r="J69" s="15"/>
      <c r="K69" s="15"/>
      <c r="L69" s="15"/>
      <c r="M69" s="15"/>
      <c r="N69" s="15"/>
    </row>
    <row r="70" ht="24" customHeight="true" spans="1:14">
      <c r="A70" s="15"/>
      <c r="B70" s="62" t="s">
        <v>105</v>
      </c>
      <c r="C70" s="53" t="s">
        <v>22</v>
      </c>
      <c r="D70" s="62"/>
      <c r="E70" s="53" t="s">
        <v>46</v>
      </c>
      <c r="F70" s="15">
        <f>SUM(G70:M70)</f>
        <v>94.2</v>
      </c>
      <c r="G70" s="15">
        <v>40</v>
      </c>
      <c r="H70" s="15"/>
      <c r="I70" s="15"/>
      <c r="J70" s="15">
        <v>54.2</v>
      </c>
      <c r="K70" s="15"/>
      <c r="L70" s="15"/>
      <c r="M70" s="15"/>
      <c r="N70" s="15"/>
    </row>
    <row r="71" ht="24" customHeight="true" spans="1:14">
      <c r="A71" s="15" t="s">
        <v>106</v>
      </c>
      <c r="B71" s="61" t="s">
        <v>107</v>
      </c>
      <c r="C71" s="61"/>
      <c r="D71" s="61"/>
      <c r="E71" s="61"/>
      <c r="F71" s="67">
        <f t="shared" ref="F71:M71" si="17">SUM(F72:F76)</f>
        <v>199.2</v>
      </c>
      <c r="G71" s="67">
        <f t="shared" si="17"/>
        <v>60</v>
      </c>
      <c r="H71" s="67">
        <f t="shared" si="17"/>
        <v>45</v>
      </c>
      <c r="I71" s="67">
        <f t="shared" si="17"/>
        <v>20</v>
      </c>
      <c r="J71" s="67">
        <f t="shared" si="17"/>
        <v>54.2</v>
      </c>
      <c r="K71" s="67">
        <f t="shared" si="17"/>
        <v>20</v>
      </c>
      <c r="L71" s="67">
        <f t="shared" si="17"/>
        <v>0</v>
      </c>
      <c r="M71" s="67">
        <f t="shared" si="17"/>
        <v>0</v>
      </c>
      <c r="N71" s="15"/>
    </row>
    <row r="72" ht="44.1" customHeight="true" spans="1:14">
      <c r="A72" s="15"/>
      <c r="B72" s="62" t="s">
        <v>108</v>
      </c>
      <c r="C72" s="53" t="s">
        <v>22</v>
      </c>
      <c r="D72" s="62"/>
      <c r="E72" s="53" t="s">
        <v>46</v>
      </c>
      <c r="F72" s="15">
        <f>SUM(G72:M72)</f>
        <v>65</v>
      </c>
      <c r="G72" s="15"/>
      <c r="H72" s="15">
        <v>25</v>
      </c>
      <c r="I72" s="15">
        <v>20</v>
      </c>
      <c r="J72" s="15">
        <v>20</v>
      </c>
      <c r="K72" s="15"/>
      <c r="L72" s="15"/>
      <c r="M72" s="15"/>
      <c r="N72" s="78" t="s">
        <v>109</v>
      </c>
    </row>
    <row r="73" ht="24" customHeight="true" spans="1:14">
      <c r="A73" s="15"/>
      <c r="B73" s="63" t="s">
        <v>110</v>
      </c>
      <c r="C73" s="53" t="s">
        <v>22</v>
      </c>
      <c r="D73" s="62"/>
      <c r="E73" s="53" t="s">
        <v>46</v>
      </c>
      <c r="F73" s="15">
        <f>SUM(G73:M73)</f>
        <v>10</v>
      </c>
      <c r="G73" s="15"/>
      <c r="H73" s="15"/>
      <c r="I73" s="15"/>
      <c r="J73" s="15"/>
      <c r="K73" s="15">
        <v>10</v>
      </c>
      <c r="L73" s="15"/>
      <c r="M73" s="15"/>
      <c r="N73" s="15"/>
    </row>
    <row r="74" ht="24" customHeight="true" spans="1:14">
      <c r="A74" s="15"/>
      <c r="B74" s="62" t="s">
        <v>111</v>
      </c>
      <c r="C74" s="53" t="s">
        <v>22</v>
      </c>
      <c r="D74" s="62"/>
      <c r="E74" s="53" t="s">
        <v>46</v>
      </c>
      <c r="F74" s="15">
        <f>SUM(G74:M74)</f>
        <v>30</v>
      </c>
      <c r="G74" s="15">
        <v>20</v>
      </c>
      <c r="H74" s="15"/>
      <c r="I74" s="15"/>
      <c r="J74" s="15"/>
      <c r="K74" s="15">
        <v>10</v>
      </c>
      <c r="L74" s="15"/>
      <c r="M74" s="15"/>
      <c r="N74" s="78"/>
    </row>
    <row r="75" ht="24" customHeight="true" spans="1:14">
      <c r="A75" s="15"/>
      <c r="B75" s="62" t="s">
        <v>112</v>
      </c>
      <c r="C75" s="53" t="s">
        <v>22</v>
      </c>
      <c r="D75" s="62"/>
      <c r="E75" s="53" t="s">
        <v>46</v>
      </c>
      <c r="F75" s="15">
        <f>SUM(G75:M75)</f>
        <v>60</v>
      </c>
      <c r="G75" s="15">
        <v>40</v>
      </c>
      <c r="H75" s="15">
        <v>20</v>
      </c>
      <c r="I75" s="15"/>
      <c r="J75" s="15"/>
      <c r="K75" s="15"/>
      <c r="L75" s="15"/>
      <c r="M75" s="15"/>
      <c r="N75" s="15"/>
    </row>
    <row r="76" ht="24" customHeight="true" spans="1:14">
      <c r="A76" s="15"/>
      <c r="B76" s="63" t="s">
        <v>113</v>
      </c>
      <c r="C76" s="53" t="s">
        <v>22</v>
      </c>
      <c r="D76" s="62"/>
      <c r="E76" s="53" t="s">
        <v>46</v>
      </c>
      <c r="F76" s="15">
        <f>SUM(G76:M76)</f>
        <v>34.2</v>
      </c>
      <c r="G76" s="15"/>
      <c r="H76" s="15"/>
      <c r="I76" s="15"/>
      <c r="J76" s="15">
        <v>34.2</v>
      </c>
      <c r="K76" s="15"/>
      <c r="L76" s="15"/>
      <c r="M76" s="15"/>
      <c r="N76" s="15"/>
    </row>
    <row r="77" ht="24" customHeight="true" spans="1:14">
      <c r="A77" s="15" t="s">
        <v>114</v>
      </c>
      <c r="B77" s="61" t="s">
        <v>115</v>
      </c>
      <c r="C77" s="61"/>
      <c r="D77" s="61"/>
      <c r="E77" s="61"/>
      <c r="F77" s="67">
        <f t="shared" ref="F77:M77" si="18">SUM(F78:F81)</f>
        <v>200</v>
      </c>
      <c r="G77" s="67">
        <f t="shared" si="18"/>
        <v>100</v>
      </c>
      <c r="H77" s="67">
        <f t="shared" si="18"/>
        <v>0</v>
      </c>
      <c r="I77" s="67">
        <f t="shared" si="18"/>
        <v>20</v>
      </c>
      <c r="J77" s="67">
        <f t="shared" si="18"/>
        <v>20</v>
      </c>
      <c r="K77" s="67">
        <f t="shared" si="18"/>
        <v>60</v>
      </c>
      <c r="L77" s="67">
        <f t="shared" si="18"/>
        <v>0</v>
      </c>
      <c r="M77" s="67">
        <f t="shared" si="18"/>
        <v>0</v>
      </c>
      <c r="N77" s="15"/>
    </row>
    <row r="78" ht="24" customHeight="true" spans="1:14">
      <c r="A78" s="15"/>
      <c r="B78" s="62" t="s">
        <v>116</v>
      </c>
      <c r="C78" s="53" t="s">
        <v>22</v>
      </c>
      <c r="D78" s="62"/>
      <c r="E78" s="53" t="s">
        <v>46</v>
      </c>
      <c r="F78" s="15">
        <f>SUM(G78:M78)</f>
        <v>50</v>
      </c>
      <c r="G78" s="15"/>
      <c r="H78" s="15"/>
      <c r="I78" s="15">
        <v>20</v>
      </c>
      <c r="J78" s="15">
        <v>20</v>
      </c>
      <c r="K78" s="15">
        <v>10</v>
      </c>
      <c r="L78" s="15"/>
      <c r="M78" s="15"/>
      <c r="N78" s="15"/>
    </row>
    <row r="79" ht="24" customHeight="true" spans="1:14">
      <c r="A79" s="15"/>
      <c r="B79" s="63" t="s">
        <v>117</v>
      </c>
      <c r="C79" s="53" t="s">
        <v>22</v>
      </c>
      <c r="D79" s="62"/>
      <c r="E79" s="53" t="s">
        <v>46</v>
      </c>
      <c r="F79" s="15">
        <f>SUM(G79:M79)</f>
        <v>90</v>
      </c>
      <c r="G79" s="15">
        <v>80</v>
      </c>
      <c r="H79" s="15"/>
      <c r="I79" s="15"/>
      <c r="J79" s="15"/>
      <c r="K79" s="15">
        <v>10</v>
      </c>
      <c r="L79" s="15"/>
      <c r="M79" s="15"/>
      <c r="N79" s="15"/>
    </row>
    <row r="80" ht="24" customHeight="true" spans="1:14">
      <c r="A80" s="15"/>
      <c r="B80" s="62" t="s">
        <v>118</v>
      </c>
      <c r="C80" s="53" t="s">
        <v>22</v>
      </c>
      <c r="D80" s="62"/>
      <c r="E80" s="53" t="s">
        <v>46</v>
      </c>
      <c r="F80" s="15">
        <f>SUM(G80:M80)</f>
        <v>20</v>
      </c>
      <c r="G80" s="15"/>
      <c r="H80" s="15"/>
      <c r="I80" s="15"/>
      <c r="J80" s="15"/>
      <c r="K80" s="15">
        <v>20</v>
      </c>
      <c r="L80" s="15"/>
      <c r="M80" s="15"/>
      <c r="N80" s="15"/>
    </row>
    <row r="81" ht="24" customHeight="true" spans="1:14">
      <c r="A81" s="15"/>
      <c r="B81" s="63" t="s">
        <v>119</v>
      </c>
      <c r="C81" s="53" t="s">
        <v>22</v>
      </c>
      <c r="D81" s="62"/>
      <c r="E81" s="53" t="s">
        <v>46</v>
      </c>
      <c r="F81" s="15">
        <f>SUM(G81:M81)</f>
        <v>40</v>
      </c>
      <c r="G81" s="15">
        <v>20</v>
      </c>
      <c r="H81" s="15"/>
      <c r="I81" s="15"/>
      <c r="J81" s="15"/>
      <c r="K81" s="15">
        <v>20</v>
      </c>
      <c r="L81" s="15"/>
      <c r="M81" s="15"/>
      <c r="N81" s="15"/>
    </row>
    <row r="82" ht="24" customHeight="true" spans="1:14">
      <c r="A82" s="15" t="s">
        <v>120</v>
      </c>
      <c r="B82" s="61" t="s">
        <v>121</v>
      </c>
      <c r="C82" s="61"/>
      <c r="D82" s="61"/>
      <c r="E82" s="61"/>
      <c r="F82" s="67">
        <f t="shared" ref="F82:M82" si="19">SUM(F83:F85)</f>
        <v>210</v>
      </c>
      <c r="G82" s="67">
        <f t="shared" si="19"/>
        <v>120</v>
      </c>
      <c r="H82" s="67">
        <f t="shared" si="19"/>
        <v>0</v>
      </c>
      <c r="I82" s="67">
        <f t="shared" si="19"/>
        <v>20</v>
      </c>
      <c r="J82" s="67">
        <f t="shared" si="19"/>
        <v>20</v>
      </c>
      <c r="K82" s="67">
        <f t="shared" si="19"/>
        <v>0</v>
      </c>
      <c r="L82" s="67">
        <f t="shared" si="19"/>
        <v>50</v>
      </c>
      <c r="M82" s="67">
        <f t="shared" si="19"/>
        <v>0</v>
      </c>
      <c r="N82" s="15"/>
    </row>
    <row r="83" ht="24" customHeight="true" spans="1:14">
      <c r="A83" s="15"/>
      <c r="B83" s="62" t="s">
        <v>122</v>
      </c>
      <c r="C83" s="53" t="s">
        <v>22</v>
      </c>
      <c r="D83" s="62"/>
      <c r="E83" s="53" t="s">
        <v>46</v>
      </c>
      <c r="F83" s="15">
        <f>SUM(G83:M83)</f>
        <v>80</v>
      </c>
      <c r="G83" s="15">
        <v>40</v>
      </c>
      <c r="H83" s="15"/>
      <c r="I83" s="15">
        <v>20</v>
      </c>
      <c r="J83" s="15">
        <v>20</v>
      </c>
      <c r="K83" s="15"/>
      <c r="L83" s="15"/>
      <c r="M83" s="15"/>
      <c r="N83" s="15"/>
    </row>
    <row r="84" ht="24" customHeight="true" spans="1:14">
      <c r="A84" s="15"/>
      <c r="B84" s="62" t="s">
        <v>123</v>
      </c>
      <c r="C84" s="53" t="s">
        <v>22</v>
      </c>
      <c r="D84" s="62"/>
      <c r="E84" s="53" t="s">
        <v>46</v>
      </c>
      <c r="F84" s="15">
        <f>SUM(G84:M84)</f>
        <v>110</v>
      </c>
      <c r="G84" s="15">
        <v>60</v>
      </c>
      <c r="H84" s="15"/>
      <c r="I84" s="15"/>
      <c r="J84" s="15"/>
      <c r="K84" s="15"/>
      <c r="L84" s="15">
        <v>50</v>
      </c>
      <c r="M84" s="15"/>
      <c r="N84" s="78" t="s">
        <v>124</v>
      </c>
    </row>
    <row r="85" ht="24" customHeight="true" spans="1:14">
      <c r="A85" s="15"/>
      <c r="B85" s="63" t="s">
        <v>125</v>
      </c>
      <c r="C85" s="53" t="s">
        <v>22</v>
      </c>
      <c r="D85" s="62"/>
      <c r="E85" s="53" t="s">
        <v>46</v>
      </c>
      <c r="F85" s="15">
        <f>SUM(G85:M85)</f>
        <v>20</v>
      </c>
      <c r="G85" s="15">
        <v>20</v>
      </c>
      <c r="H85" s="15"/>
      <c r="I85" s="15"/>
      <c r="J85" s="15"/>
      <c r="K85" s="15"/>
      <c r="L85" s="15"/>
      <c r="M85" s="15"/>
      <c r="N85" s="15"/>
    </row>
    <row r="86" ht="24" customHeight="true" spans="1:14">
      <c r="A86" s="15" t="s">
        <v>126</v>
      </c>
      <c r="B86" s="61" t="s">
        <v>127</v>
      </c>
      <c r="C86" s="61"/>
      <c r="D86" s="61"/>
      <c r="E86" s="61"/>
      <c r="F86" s="67">
        <f t="shared" ref="F86:M86" si="20">SUM(F87:F89)</f>
        <v>154.2</v>
      </c>
      <c r="G86" s="67">
        <f t="shared" si="20"/>
        <v>60</v>
      </c>
      <c r="H86" s="67">
        <f t="shared" si="20"/>
        <v>0</v>
      </c>
      <c r="I86" s="67">
        <f t="shared" si="20"/>
        <v>20</v>
      </c>
      <c r="J86" s="67">
        <f t="shared" si="20"/>
        <v>54.2</v>
      </c>
      <c r="K86" s="67">
        <f t="shared" si="20"/>
        <v>20</v>
      </c>
      <c r="L86" s="67">
        <f t="shared" si="20"/>
        <v>0</v>
      </c>
      <c r="M86" s="67">
        <f t="shared" si="20"/>
        <v>0</v>
      </c>
      <c r="N86" s="15"/>
    </row>
    <row r="87" ht="24" customHeight="true" spans="1:14">
      <c r="A87" s="15"/>
      <c r="B87" s="63" t="s">
        <v>128</v>
      </c>
      <c r="C87" s="53" t="s">
        <v>22</v>
      </c>
      <c r="D87" s="62"/>
      <c r="E87" s="53" t="s">
        <v>46</v>
      </c>
      <c r="F87" s="15">
        <f>SUM(G87:M87)</f>
        <v>20</v>
      </c>
      <c r="G87" s="15">
        <v>20</v>
      </c>
      <c r="H87" s="15"/>
      <c r="I87" s="15"/>
      <c r="J87" s="15"/>
      <c r="K87" s="15"/>
      <c r="L87" s="15"/>
      <c r="M87" s="15"/>
      <c r="N87" s="15"/>
    </row>
    <row r="88" ht="24" customHeight="true" spans="1:14">
      <c r="A88" s="15"/>
      <c r="B88" s="62" t="s">
        <v>129</v>
      </c>
      <c r="C88" s="53" t="s">
        <v>22</v>
      </c>
      <c r="D88" s="62"/>
      <c r="E88" s="53" t="s">
        <v>46</v>
      </c>
      <c r="F88" s="15">
        <f>SUM(G88:M88)</f>
        <v>100</v>
      </c>
      <c r="G88" s="15">
        <v>40</v>
      </c>
      <c r="H88" s="15"/>
      <c r="I88" s="15">
        <v>20</v>
      </c>
      <c r="J88" s="15">
        <v>20</v>
      </c>
      <c r="K88" s="15">
        <v>20</v>
      </c>
      <c r="L88" s="15"/>
      <c r="M88" s="15"/>
      <c r="N88" s="78"/>
    </row>
    <row r="89" ht="24" customHeight="true" spans="1:14">
      <c r="A89" s="15"/>
      <c r="B89" s="62" t="s">
        <v>130</v>
      </c>
      <c r="C89" s="53" t="s">
        <v>22</v>
      </c>
      <c r="D89" s="62"/>
      <c r="E89" s="53" t="s">
        <v>46</v>
      </c>
      <c r="F89" s="15">
        <f>SUM(G89:M89)</f>
        <v>34.2</v>
      </c>
      <c r="G89" s="15"/>
      <c r="H89" s="15"/>
      <c r="I89" s="15"/>
      <c r="J89" s="15">
        <v>34.2</v>
      </c>
      <c r="K89" s="15"/>
      <c r="L89" s="15"/>
      <c r="M89" s="15"/>
      <c r="N89" s="15"/>
    </row>
    <row r="90" ht="24" customHeight="true" spans="1:14">
      <c r="A90" s="15" t="s">
        <v>131</v>
      </c>
      <c r="B90" s="61" t="s">
        <v>132</v>
      </c>
      <c r="C90" s="61"/>
      <c r="D90" s="61"/>
      <c r="E90" s="61"/>
      <c r="F90" s="67">
        <f t="shared" ref="F90:M90" si="21">SUM(F91:F97)</f>
        <v>236.8</v>
      </c>
      <c r="G90" s="67">
        <f t="shared" si="21"/>
        <v>20</v>
      </c>
      <c r="H90" s="67">
        <f t="shared" si="21"/>
        <v>20</v>
      </c>
      <c r="I90" s="67">
        <f t="shared" si="21"/>
        <v>20</v>
      </c>
      <c r="J90" s="67">
        <f t="shared" si="21"/>
        <v>156.8</v>
      </c>
      <c r="K90" s="67">
        <f t="shared" si="21"/>
        <v>20</v>
      </c>
      <c r="L90" s="67">
        <f t="shared" si="21"/>
        <v>0</v>
      </c>
      <c r="M90" s="67">
        <f t="shared" si="21"/>
        <v>0</v>
      </c>
      <c r="N90" s="15"/>
    </row>
    <row r="91" ht="24" customHeight="true" spans="1:14">
      <c r="A91" s="15"/>
      <c r="B91" s="62" t="s">
        <v>133</v>
      </c>
      <c r="C91" s="53" t="s">
        <v>22</v>
      </c>
      <c r="D91" s="62"/>
      <c r="E91" s="53" t="s">
        <v>46</v>
      </c>
      <c r="F91" s="15">
        <f t="shared" ref="F91:F97" si="22">SUM(G91:M91)</f>
        <v>20</v>
      </c>
      <c r="G91" s="15"/>
      <c r="H91" s="15"/>
      <c r="I91" s="15">
        <v>20</v>
      </c>
      <c r="J91" s="15"/>
      <c r="K91" s="15"/>
      <c r="L91" s="15"/>
      <c r="M91" s="15"/>
      <c r="N91" s="15"/>
    </row>
    <row r="92" ht="24" customHeight="true" spans="1:14">
      <c r="A92" s="15"/>
      <c r="B92" s="63" t="s">
        <v>134</v>
      </c>
      <c r="C92" s="53" t="s">
        <v>22</v>
      </c>
      <c r="D92" s="62"/>
      <c r="E92" s="53" t="s">
        <v>46</v>
      </c>
      <c r="F92" s="15">
        <f t="shared" si="22"/>
        <v>54.2</v>
      </c>
      <c r="G92" s="15"/>
      <c r="H92" s="15"/>
      <c r="I92" s="15"/>
      <c r="J92" s="15">
        <v>54.2</v>
      </c>
      <c r="K92" s="15"/>
      <c r="L92" s="15"/>
      <c r="M92" s="15"/>
      <c r="N92" s="15"/>
    </row>
    <row r="93" ht="24" customHeight="true" spans="1:14">
      <c r="A93" s="15"/>
      <c r="B93" s="63" t="s">
        <v>135</v>
      </c>
      <c r="C93" s="53" t="s">
        <v>22</v>
      </c>
      <c r="D93" s="62"/>
      <c r="E93" s="53" t="s">
        <v>46</v>
      </c>
      <c r="F93" s="15">
        <f t="shared" si="22"/>
        <v>34.2</v>
      </c>
      <c r="G93" s="15"/>
      <c r="H93" s="15"/>
      <c r="I93" s="15"/>
      <c r="J93" s="15">
        <v>34.2</v>
      </c>
      <c r="K93" s="15"/>
      <c r="L93" s="15"/>
      <c r="M93" s="15"/>
      <c r="N93" s="15"/>
    </row>
    <row r="94" ht="24" customHeight="true" spans="1:14">
      <c r="A94" s="15"/>
      <c r="B94" s="63" t="s">
        <v>136</v>
      </c>
      <c r="C94" s="53" t="s">
        <v>22</v>
      </c>
      <c r="D94" s="62"/>
      <c r="E94" s="53" t="s">
        <v>46</v>
      </c>
      <c r="F94" s="15">
        <f t="shared" si="22"/>
        <v>34.2</v>
      </c>
      <c r="G94" s="15"/>
      <c r="H94" s="15"/>
      <c r="I94" s="15"/>
      <c r="J94" s="15">
        <v>34.2</v>
      </c>
      <c r="K94" s="15"/>
      <c r="L94" s="15"/>
      <c r="M94" s="15"/>
      <c r="N94" s="15"/>
    </row>
    <row r="95" ht="24" customHeight="true" spans="1:14">
      <c r="A95" s="15"/>
      <c r="B95" s="63" t="s">
        <v>137</v>
      </c>
      <c r="C95" s="53" t="s">
        <v>22</v>
      </c>
      <c r="D95" s="62"/>
      <c r="E95" s="53" t="s">
        <v>46</v>
      </c>
      <c r="F95" s="15">
        <f t="shared" si="22"/>
        <v>20</v>
      </c>
      <c r="G95" s="15"/>
      <c r="H95" s="15">
        <v>20</v>
      </c>
      <c r="I95" s="15"/>
      <c r="J95" s="15"/>
      <c r="K95" s="15"/>
      <c r="L95" s="15"/>
      <c r="M95" s="15"/>
      <c r="N95" s="15"/>
    </row>
    <row r="96" ht="24" customHeight="true" spans="1:14">
      <c r="A96" s="15"/>
      <c r="B96" s="62" t="s">
        <v>138</v>
      </c>
      <c r="C96" s="53" t="s">
        <v>22</v>
      </c>
      <c r="D96" s="62"/>
      <c r="E96" s="53" t="s">
        <v>46</v>
      </c>
      <c r="F96" s="15">
        <f t="shared" si="22"/>
        <v>20</v>
      </c>
      <c r="G96" s="15"/>
      <c r="H96" s="15"/>
      <c r="I96" s="15"/>
      <c r="J96" s="15"/>
      <c r="K96" s="15">
        <v>20</v>
      </c>
      <c r="L96" s="15"/>
      <c r="M96" s="15"/>
      <c r="N96" s="78"/>
    </row>
    <row r="97" ht="24" customHeight="true" spans="1:14">
      <c r="A97" s="15"/>
      <c r="B97" s="63" t="s">
        <v>139</v>
      </c>
      <c r="C97" s="53" t="s">
        <v>22</v>
      </c>
      <c r="D97" s="62"/>
      <c r="E97" s="53" t="s">
        <v>46</v>
      </c>
      <c r="F97" s="15">
        <f t="shared" si="22"/>
        <v>54.2</v>
      </c>
      <c r="G97" s="15">
        <v>20</v>
      </c>
      <c r="H97" s="15"/>
      <c r="I97" s="15"/>
      <c r="J97" s="15">
        <v>34.2</v>
      </c>
      <c r="K97" s="15"/>
      <c r="L97" s="15"/>
      <c r="M97" s="15"/>
      <c r="N97" s="15"/>
    </row>
    <row r="98" ht="24" customHeight="true" spans="1:14">
      <c r="A98" s="79" t="s">
        <v>140</v>
      </c>
      <c r="B98" s="61" t="s">
        <v>141</v>
      </c>
      <c r="C98" s="61"/>
      <c r="D98" s="61"/>
      <c r="E98" s="61"/>
      <c r="F98" s="67">
        <f t="shared" ref="F98:M98" si="23">SUM(F99:F105)</f>
        <v>311</v>
      </c>
      <c r="G98" s="67">
        <f t="shared" si="23"/>
        <v>80</v>
      </c>
      <c r="H98" s="67">
        <f t="shared" si="23"/>
        <v>0</v>
      </c>
      <c r="I98" s="67">
        <f t="shared" si="23"/>
        <v>20</v>
      </c>
      <c r="J98" s="67">
        <f t="shared" si="23"/>
        <v>211</v>
      </c>
      <c r="K98" s="67">
        <f t="shared" si="23"/>
        <v>0</v>
      </c>
      <c r="L98" s="67">
        <f t="shared" si="23"/>
        <v>0</v>
      </c>
      <c r="M98" s="67">
        <f t="shared" si="23"/>
        <v>0</v>
      </c>
      <c r="N98" s="15"/>
    </row>
    <row r="99" ht="24" customHeight="true" spans="1:14">
      <c r="A99" s="80"/>
      <c r="B99" s="62" t="s">
        <v>142</v>
      </c>
      <c r="C99" s="53" t="s">
        <v>22</v>
      </c>
      <c r="D99" s="62"/>
      <c r="E99" s="53" t="s">
        <v>46</v>
      </c>
      <c r="F99" s="15">
        <f t="shared" ref="F99:F105" si="24">SUM(G99:M99)</f>
        <v>20</v>
      </c>
      <c r="G99" s="15"/>
      <c r="H99" s="15"/>
      <c r="I99" s="15">
        <v>20</v>
      </c>
      <c r="J99" s="15"/>
      <c r="K99" s="15"/>
      <c r="L99" s="15"/>
      <c r="M99" s="15"/>
      <c r="N99" s="15"/>
    </row>
    <row r="100" ht="24" customHeight="true" spans="1:14">
      <c r="A100" s="80"/>
      <c r="B100" s="63" t="s">
        <v>143</v>
      </c>
      <c r="C100" s="53" t="s">
        <v>22</v>
      </c>
      <c r="D100" s="62"/>
      <c r="E100" s="53" t="s">
        <v>46</v>
      </c>
      <c r="F100" s="15">
        <f t="shared" si="24"/>
        <v>34.2</v>
      </c>
      <c r="G100" s="15"/>
      <c r="H100" s="15"/>
      <c r="I100" s="15"/>
      <c r="J100" s="15">
        <v>34.2</v>
      </c>
      <c r="K100" s="15"/>
      <c r="L100" s="15"/>
      <c r="M100" s="15"/>
      <c r="N100" s="15"/>
    </row>
    <row r="101" ht="24" customHeight="true" spans="1:14">
      <c r="A101" s="80"/>
      <c r="B101" s="62" t="s">
        <v>144</v>
      </c>
      <c r="C101" s="53" t="s">
        <v>22</v>
      </c>
      <c r="D101" s="62"/>
      <c r="E101" s="53" t="s">
        <v>46</v>
      </c>
      <c r="F101" s="15">
        <f t="shared" si="24"/>
        <v>20</v>
      </c>
      <c r="G101" s="15"/>
      <c r="H101" s="15"/>
      <c r="I101" s="15"/>
      <c r="J101" s="15">
        <v>20</v>
      </c>
      <c r="K101" s="15"/>
      <c r="L101" s="15"/>
      <c r="M101" s="15"/>
      <c r="N101" s="15"/>
    </row>
    <row r="102" ht="24" customHeight="true" spans="1:14">
      <c r="A102" s="80"/>
      <c r="B102" s="62" t="s">
        <v>145</v>
      </c>
      <c r="C102" s="53" t="s">
        <v>22</v>
      </c>
      <c r="D102" s="62"/>
      <c r="E102" s="53" t="s">
        <v>46</v>
      </c>
      <c r="F102" s="15">
        <f t="shared" si="24"/>
        <v>34.2</v>
      </c>
      <c r="G102" s="15"/>
      <c r="H102" s="15"/>
      <c r="I102" s="15"/>
      <c r="J102" s="15">
        <v>34.2</v>
      </c>
      <c r="K102" s="15"/>
      <c r="L102" s="15"/>
      <c r="M102" s="15"/>
      <c r="N102" s="15"/>
    </row>
    <row r="103" ht="24" customHeight="true" spans="1:14">
      <c r="A103" s="80"/>
      <c r="B103" s="63" t="s">
        <v>146</v>
      </c>
      <c r="C103" s="53" t="s">
        <v>22</v>
      </c>
      <c r="D103" s="62"/>
      <c r="E103" s="53" t="s">
        <v>46</v>
      </c>
      <c r="F103" s="15">
        <f t="shared" si="24"/>
        <v>34.2</v>
      </c>
      <c r="G103" s="15"/>
      <c r="H103" s="15"/>
      <c r="I103" s="15"/>
      <c r="J103" s="15">
        <v>34.2</v>
      </c>
      <c r="K103" s="15"/>
      <c r="L103" s="15"/>
      <c r="M103" s="15"/>
      <c r="N103" s="15"/>
    </row>
    <row r="104" ht="24" customHeight="true" spans="1:14">
      <c r="A104" s="80"/>
      <c r="B104" s="63" t="s">
        <v>147</v>
      </c>
      <c r="C104" s="53" t="s">
        <v>22</v>
      </c>
      <c r="D104" s="62"/>
      <c r="E104" s="53" t="s">
        <v>46</v>
      </c>
      <c r="F104" s="15">
        <f t="shared" si="24"/>
        <v>54.2</v>
      </c>
      <c r="G104" s="15">
        <v>20</v>
      </c>
      <c r="H104" s="15"/>
      <c r="I104" s="15"/>
      <c r="J104" s="15">
        <v>34.2</v>
      </c>
      <c r="K104" s="15"/>
      <c r="L104" s="15"/>
      <c r="M104" s="15"/>
      <c r="N104" s="15"/>
    </row>
    <row r="105" ht="24" customHeight="true" spans="1:14">
      <c r="A105" s="81"/>
      <c r="B105" s="63" t="s">
        <v>148</v>
      </c>
      <c r="C105" s="53" t="s">
        <v>22</v>
      </c>
      <c r="D105" s="62"/>
      <c r="E105" s="53" t="s">
        <v>46</v>
      </c>
      <c r="F105" s="15">
        <f t="shared" si="24"/>
        <v>114.2</v>
      </c>
      <c r="G105" s="15">
        <v>60</v>
      </c>
      <c r="H105" s="15"/>
      <c r="I105" s="15"/>
      <c r="J105" s="15">
        <v>54.2</v>
      </c>
      <c r="K105" s="15"/>
      <c r="L105" s="15"/>
      <c r="M105" s="15"/>
      <c r="N105" s="15"/>
    </row>
    <row r="106" spans="2:13">
      <c r="B106" s="82"/>
      <c r="C106" s="83"/>
      <c r="D106" s="83"/>
      <c r="E106" s="83"/>
      <c r="F106" s="41"/>
      <c r="J106" s="41"/>
      <c r="K106" s="41"/>
      <c r="L106" s="41"/>
      <c r="M106" s="41"/>
    </row>
    <row r="107" spans="2:5">
      <c r="B107" s="82"/>
      <c r="C107" s="83"/>
      <c r="D107" s="83"/>
      <c r="E107" s="83"/>
    </row>
    <row r="108" spans="2:5">
      <c r="B108" s="82"/>
      <c r="C108" s="83"/>
      <c r="D108" s="83"/>
      <c r="E108" s="83"/>
    </row>
    <row r="109" spans="2:5">
      <c r="B109" s="82"/>
      <c r="C109" s="83"/>
      <c r="D109" s="83"/>
      <c r="E109" s="83"/>
    </row>
    <row r="110" spans="2:5">
      <c r="B110" s="82"/>
      <c r="C110" s="83"/>
      <c r="D110" s="83"/>
      <c r="E110" s="83"/>
    </row>
    <row r="111" spans="2:5">
      <c r="B111" s="82"/>
      <c r="C111" s="83"/>
      <c r="D111" s="83"/>
      <c r="E111" s="83"/>
    </row>
    <row r="112" spans="2:5">
      <c r="B112" s="82"/>
      <c r="C112" s="83"/>
      <c r="D112" s="83"/>
      <c r="E112" s="83"/>
    </row>
  </sheetData>
  <mergeCells count="34">
    <mergeCell ref="A2:N2"/>
    <mergeCell ref="A6:B6"/>
    <mergeCell ref="A7:B7"/>
    <mergeCell ref="A8:B8"/>
    <mergeCell ref="A16:B16"/>
    <mergeCell ref="A18:B18"/>
    <mergeCell ref="A4:A5"/>
    <mergeCell ref="A19:A29"/>
    <mergeCell ref="A30:A35"/>
    <mergeCell ref="A36:A40"/>
    <mergeCell ref="A41:A47"/>
    <mergeCell ref="A48:A55"/>
    <mergeCell ref="A56:A61"/>
    <mergeCell ref="A62:A66"/>
    <mergeCell ref="A67:A70"/>
    <mergeCell ref="A71:A76"/>
    <mergeCell ref="A77:A81"/>
    <mergeCell ref="A82:A85"/>
    <mergeCell ref="A86:A89"/>
    <mergeCell ref="A90:A97"/>
    <mergeCell ref="A98:A105"/>
    <mergeCell ref="B4:B5"/>
    <mergeCell ref="C4:C5"/>
    <mergeCell ref="D4:D5"/>
    <mergeCell ref="E4:E5"/>
    <mergeCell ref="F4:F5"/>
    <mergeCell ref="G4:G5"/>
    <mergeCell ref="H4:H5"/>
    <mergeCell ref="I4:I5"/>
    <mergeCell ref="J4:J5"/>
    <mergeCell ref="K4:K5"/>
    <mergeCell ref="L4:L5"/>
    <mergeCell ref="M4:M5"/>
    <mergeCell ref="N4:N5"/>
  </mergeCells>
  <pageMargins left="0.708661417322835" right="0.708661417322835" top="0.748031496062992" bottom="0.748031496062992" header="0.31496062992126" footer="0.31496062992126"/>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60"/>
  <sheetViews>
    <sheetView workbookViewId="0">
      <selection activeCell="I16" sqref="I16"/>
    </sheetView>
  </sheetViews>
  <sheetFormatPr defaultColWidth="9" defaultRowHeight="13.5" outlineLevelCol="4"/>
  <cols>
    <col min="1" max="1" width="17.125" customWidth="true"/>
    <col min="2" max="2" width="15" customWidth="true"/>
    <col min="3" max="3" width="16.625" customWidth="true"/>
    <col min="4" max="4" width="10.625" customWidth="true"/>
    <col min="5" max="5" width="30.625" customWidth="true"/>
  </cols>
  <sheetData>
    <row r="1" ht="18.75" customHeight="true" spans="1:4">
      <c r="A1" s="29" t="s">
        <v>149</v>
      </c>
      <c r="B1" s="30"/>
      <c r="C1" s="30"/>
      <c r="D1" s="30"/>
    </row>
    <row r="2" ht="22.5" customHeight="true" spans="1:5">
      <c r="A2" s="31" t="s">
        <v>150</v>
      </c>
      <c r="B2" s="31"/>
      <c r="C2" s="31"/>
      <c r="D2" s="31"/>
      <c r="E2" s="31"/>
    </row>
    <row r="3" ht="22.5" customHeight="true" spans="1:5">
      <c r="A3" s="32"/>
      <c r="B3" s="32"/>
      <c r="C3" s="32"/>
      <c r="D3" s="32"/>
      <c r="E3" s="8" t="s">
        <v>2</v>
      </c>
    </row>
    <row r="4" ht="24" customHeight="true" spans="1:5">
      <c r="A4" s="10" t="s">
        <v>151</v>
      </c>
      <c r="B4" s="10" t="s">
        <v>3</v>
      </c>
      <c r="C4" s="10" t="s">
        <v>152</v>
      </c>
      <c r="D4" s="9" t="s">
        <v>153</v>
      </c>
      <c r="E4" s="10" t="s">
        <v>154</v>
      </c>
    </row>
    <row r="5" ht="24" customHeight="true" spans="1:5">
      <c r="A5" s="33" t="s">
        <v>155</v>
      </c>
      <c r="B5" s="34"/>
      <c r="C5" s="35"/>
      <c r="D5" s="9">
        <f>SUM(D6:D60)</f>
        <v>1360</v>
      </c>
      <c r="E5" s="10"/>
    </row>
    <row r="6" s="28" customFormat="true" ht="24" customHeight="true" spans="1:5">
      <c r="A6" s="36" t="s">
        <v>156</v>
      </c>
      <c r="B6" s="10" t="s">
        <v>43</v>
      </c>
      <c r="C6" s="10" t="s">
        <v>51</v>
      </c>
      <c r="D6" s="10">
        <v>40</v>
      </c>
      <c r="E6" s="39" t="s">
        <v>157</v>
      </c>
    </row>
    <row r="7" s="28" customFormat="true" ht="24" customHeight="true" spans="1:5">
      <c r="A7" s="37"/>
      <c r="B7" s="10" t="s">
        <v>43</v>
      </c>
      <c r="C7" s="10" t="s">
        <v>50</v>
      </c>
      <c r="D7" s="10">
        <v>40</v>
      </c>
      <c r="E7" s="39" t="s">
        <v>158</v>
      </c>
    </row>
    <row r="8" s="28" customFormat="true" ht="24" customHeight="true" spans="1:5">
      <c r="A8" s="37"/>
      <c r="B8" s="10" t="s">
        <v>57</v>
      </c>
      <c r="C8" s="10" t="s">
        <v>63</v>
      </c>
      <c r="D8" s="10">
        <v>40</v>
      </c>
      <c r="E8" s="39" t="s">
        <v>159</v>
      </c>
    </row>
    <row r="9" s="28" customFormat="true" ht="24" customHeight="true" spans="1:5">
      <c r="A9" s="37"/>
      <c r="B9" s="10" t="s">
        <v>64</v>
      </c>
      <c r="C9" s="10" t="s">
        <v>67</v>
      </c>
      <c r="D9" s="10">
        <v>40</v>
      </c>
      <c r="E9" s="39" t="s">
        <v>160</v>
      </c>
    </row>
    <row r="10" s="28" customFormat="true" ht="24" customHeight="true" spans="1:5">
      <c r="A10" s="37"/>
      <c r="B10" s="10" t="s">
        <v>70</v>
      </c>
      <c r="C10" s="10" t="s">
        <v>73</v>
      </c>
      <c r="D10" s="10">
        <v>40</v>
      </c>
      <c r="E10" s="10" t="s">
        <v>161</v>
      </c>
    </row>
    <row r="11" s="28" customFormat="true" ht="24" customHeight="true" spans="1:5">
      <c r="A11" s="37"/>
      <c r="B11" s="10" t="s">
        <v>87</v>
      </c>
      <c r="C11" s="10" t="s">
        <v>92</v>
      </c>
      <c r="D11" s="10">
        <v>40</v>
      </c>
      <c r="E11" s="39" t="s">
        <v>162</v>
      </c>
    </row>
    <row r="12" s="28" customFormat="true" ht="24" customHeight="true" spans="1:5">
      <c r="A12" s="37"/>
      <c r="B12" s="10" t="s">
        <v>94</v>
      </c>
      <c r="C12" s="10" t="s">
        <v>99</v>
      </c>
      <c r="D12" s="10">
        <v>40</v>
      </c>
      <c r="E12" s="39" t="s">
        <v>163</v>
      </c>
    </row>
    <row r="13" s="28" customFormat="true" ht="24" customHeight="true" spans="1:5">
      <c r="A13" s="37"/>
      <c r="B13" s="10" t="s">
        <v>101</v>
      </c>
      <c r="C13" s="10" t="s">
        <v>105</v>
      </c>
      <c r="D13" s="10">
        <v>40</v>
      </c>
      <c r="E13" s="39" t="s">
        <v>164</v>
      </c>
    </row>
    <row r="14" s="28" customFormat="true" ht="24" customHeight="true" spans="1:5">
      <c r="A14" s="37"/>
      <c r="B14" s="10" t="s">
        <v>106</v>
      </c>
      <c r="C14" s="10" t="s">
        <v>112</v>
      </c>
      <c r="D14" s="10">
        <v>40</v>
      </c>
      <c r="E14" s="39" t="s">
        <v>165</v>
      </c>
    </row>
    <row r="15" s="28" customFormat="true" ht="24" customHeight="true" spans="1:5">
      <c r="A15" s="37"/>
      <c r="B15" s="10" t="s">
        <v>114</v>
      </c>
      <c r="C15" s="10" t="s">
        <v>117</v>
      </c>
      <c r="D15" s="10">
        <v>40</v>
      </c>
      <c r="E15" s="39" t="s">
        <v>166</v>
      </c>
    </row>
    <row r="16" s="28" customFormat="true" ht="24" customHeight="true" spans="1:5">
      <c r="A16" s="37"/>
      <c r="B16" s="10" t="s">
        <v>120</v>
      </c>
      <c r="C16" s="10" t="s">
        <v>123</v>
      </c>
      <c r="D16" s="10">
        <v>40</v>
      </c>
      <c r="E16" s="39" t="s">
        <v>167</v>
      </c>
    </row>
    <row r="17" s="28" customFormat="true" ht="24" customHeight="true" spans="1:5">
      <c r="A17" s="37"/>
      <c r="B17" s="10" t="s">
        <v>126</v>
      </c>
      <c r="C17" s="10" t="s">
        <v>129</v>
      </c>
      <c r="D17" s="10">
        <v>40</v>
      </c>
      <c r="E17" s="39" t="s">
        <v>168</v>
      </c>
    </row>
    <row r="18" s="28" customFormat="true" ht="24" customHeight="true" spans="1:5">
      <c r="A18" s="38"/>
      <c r="B18" s="10" t="s">
        <v>140</v>
      </c>
      <c r="C18" s="10" t="s">
        <v>148</v>
      </c>
      <c r="D18" s="10">
        <v>40</v>
      </c>
      <c r="E18" s="39" t="s">
        <v>169</v>
      </c>
    </row>
    <row r="19" s="28" customFormat="true" ht="24" customHeight="true" spans="1:5">
      <c r="A19" s="36" t="s">
        <v>170</v>
      </c>
      <c r="B19" s="10" t="s">
        <v>43</v>
      </c>
      <c r="C19" s="10" t="s">
        <v>51</v>
      </c>
      <c r="D19" s="10">
        <v>20</v>
      </c>
      <c r="E19" s="39" t="s">
        <v>171</v>
      </c>
    </row>
    <row r="20" s="28" customFormat="true" ht="24" customHeight="true" spans="1:5">
      <c r="A20" s="37"/>
      <c r="B20" s="10"/>
      <c r="C20" s="10" t="s">
        <v>51</v>
      </c>
      <c r="D20" s="10">
        <v>20</v>
      </c>
      <c r="E20" s="39" t="s">
        <v>172</v>
      </c>
    </row>
    <row r="21" s="28" customFormat="true" ht="24" customHeight="true" spans="1:5">
      <c r="A21" s="37"/>
      <c r="B21" s="10"/>
      <c r="C21" s="10" t="s">
        <v>52</v>
      </c>
      <c r="D21" s="10">
        <v>20</v>
      </c>
      <c r="E21" s="39" t="s">
        <v>173</v>
      </c>
    </row>
    <row r="22" s="28" customFormat="true" ht="24" customHeight="true" spans="1:5">
      <c r="A22" s="37"/>
      <c r="B22" s="10"/>
      <c r="C22" s="39" t="s">
        <v>53</v>
      </c>
      <c r="D22" s="10">
        <v>20</v>
      </c>
      <c r="E22" s="39" t="s">
        <v>174</v>
      </c>
    </row>
    <row r="23" s="28" customFormat="true" ht="24" customHeight="true" spans="1:5">
      <c r="A23" s="37"/>
      <c r="B23" s="10"/>
      <c r="C23" s="10" t="s">
        <v>54</v>
      </c>
      <c r="D23" s="10">
        <v>20</v>
      </c>
      <c r="E23" s="39" t="s">
        <v>175</v>
      </c>
    </row>
    <row r="24" s="28" customFormat="true" ht="24" customHeight="true" spans="1:5">
      <c r="A24" s="37"/>
      <c r="B24" s="10"/>
      <c r="C24" s="10" t="s">
        <v>50</v>
      </c>
      <c r="D24" s="10">
        <v>20</v>
      </c>
      <c r="E24" s="39" t="s">
        <v>176</v>
      </c>
    </row>
    <row r="25" s="28" customFormat="true" ht="24" customHeight="true" spans="1:5">
      <c r="A25" s="37"/>
      <c r="B25" s="10"/>
      <c r="C25" s="10" t="s">
        <v>50</v>
      </c>
      <c r="D25" s="10">
        <v>20</v>
      </c>
      <c r="E25" s="39" t="s">
        <v>177</v>
      </c>
    </row>
    <row r="26" s="28" customFormat="true" ht="24" customHeight="true" spans="1:5">
      <c r="A26" s="37"/>
      <c r="B26" s="10"/>
      <c r="C26" s="39" t="s">
        <v>53</v>
      </c>
      <c r="D26" s="10">
        <v>20</v>
      </c>
      <c r="E26" s="39" t="s">
        <v>178</v>
      </c>
    </row>
    <row r="27" s="28" customFormat="true" ht="24" customHeight="true" spans="1:5">
      <c r="A27" s="37"/>
      <c r="B27" s="10"/>
      <c r="C27" s="39" t="s">
        <v>49</v>
      </c>
      <c r="D27" s="10">
        <v>20</v>
      </c>
      <c r="E27" s="39" t="s">
        <v>179</v>
      </c>
    </row>
    <row r="28" s="28" customFormat="true" ht="24" customHeight="true" spans="1:5">
      <c r="A28" s="37"/>
      <c r="B28" s="10"/>
      <c r="C28" s="39" t="s">
        <v>48</v>
      </c>
      <c r="D28" s="10">
        <v>20</v>
      </c>
      <c r="E28" s="39" t="s">
        <v>180</v>
      </c>
    </row>
    <row r="29" s="28" customFormat="true" ht="24" customHeight="true" spans="1:5">
      <c r="A29" s="37"/>
      <c r="B29" s="10"/>
      <c r="C29" s="39" t="s">
        <v>48</v>
      </c>
      <c r="D29" s="10">
        <v>20</v>
      </c>
      <c r="E29" s="39" t="s">
        <v>181</v>
      </c>
    </row>
    <row r="30" s="28" customFormat="true" ht="24" customHeight="true" spans="1:5">
      <c r="A30" s="37"/>
      <c r="B30" s="10"/>
      <c r="C30" s="39" t="s">
        <v>55</v>
      </c>
      <c r="D30" s="10">
        <v>20</v>
      </c>
      <c r="E30" s="39" t="s">
        <v>182</v>
      </c>
    </row>
    <row r="31" s="28" customFormat="true" ht="24" customHeight="true" spans="1:5">
      <c r="A31" s="37"/>
      <c r="B31" s="10"/>
      <c r="C31" s="39" t="s">
        <v>56</v>
      </c>
      <c r="D31" s="10">
        <v>20</v>
      </c>
      <c r="E31" s="39" t="s">
        <v>183</v>
      </c>
    </row>
    <row r="32" s="28" customFormat="true" ht="24" customHeight="true" spans="1:5">
      <c r="A32" s="37"/>
      <c r="B32" s="10" t="s">
        <v>57</v>
      </c>
      <c r="C32" s="39" t="s">
        <v>61</v>
      </c>
      <c r="D32" s="10">
        <v>20</v>
      </c>
      <c r="E32" s="39" t="s">
        <v>184</v>
      </c>
    </row>
    <row r="33" s="28" customFormat="true" ht="24" customHeight="true" spans="1:5">
      <c r="A33" s="37"/>
      <c r="B33" s="10"/>
      <c r="C33" s="10" t="s">
        <v>60</v>
      </c>
      <c r="D33" s="10">
        <v>20</v>
      </c>
      <c r="E33" s="39" t="s">
        <v>185</v>
      </c>
    </row>
    <row r="34" s="28" customFormat="true" ht="24" customHeight="true" spans="1:5">
      <c r="A34" s="37"/>
      <c r="B34" s="10"/>
      <c r="C34" s="39" t="s">
        <v>62</v>
      </c>
      <c r="D34" s="10">
        <v>20</v>
      </c>
      <c r="E34" s="39" t="s">
        <v>186</v>
      </c>
    </row>
    <row r="35" s="28" customFormat="true" ht="24" customHeight="true" spans="1:5">
      <c r="A35" s="37"/>
      <c r="B35" s="10"/>
      <c r="C35" s="39" t="s">
        <v>63</v>
      </c>
      <c r="D35" s="10">
        <v>20</v>
      </c>
      <c r="E35" s="39" t="s">
        <v>187</v>
      </c>
    </row>
    <row r="36" s="28" customFormat="true" ht="24" customHeight="true" spans="1:5">
      <c r="A36" s="37"/>
      <c r="B36" s="10" t="s">
        <v>64</v>
      </c>
      <c r="C36" s="39" t="s">
        <v>67</v>
      </c>
      <c r="D36" s="10">
        <v>20</v>
      </c>
      <c r="E36" s="39" t="s">
        <v>188</v>
      </c>
    </row>
    <row r="37" s="28" customFormat="true" ht="24" customHeight="true" spans="1:5">
      <c r="A37" s="37"/>
      <c r="B37" s="10"/>
      <c r="C37" s="39" t="s">
        <v>67</v>
      </c>
      <c r="D37" s="10">
        <v>20</v>
      </c>
      <c r="E37" s="39" t="s">
        <v>189</v>
      </c>
    </row>
    <row r="38" s="28" customFormat="true" ht="24" customHeight="true" spans="1:5">
      <c r="A38" s="37"/>
      <c r="B38" s="10" t="s">
        <v>70</v>
      </c>
      <c r="C38" s="39" t="s">
        <v>76</v>
      </c>
      <c r="D38" s="10">
        <v>20</v>
      </c>
      <c r="E38" s="39" t="s">
        <v>190</v>
      </c>
    </row>
    <row r="39" s="28" customFormat="true" ht="24" customHeight="true" spans="1:5">
      <c r="A39" s="37"/>
      <c r="B39" s="10"/>
      <c r="C39" s="39" t="s">
        <v>77</v>
      </c>
      <c r="D39" s="10">
        <v>20</v>
      </c>
      <c r="E39" s="39" t="s">
        <v>191</v>
      </c>
    </row>
    <row r="40" s="28" customFormat="true" ht="24" customHeight="true" spans="1:5">
      <c r="A40" s="37"/>
      <c r="B40" s="10"/>
      <c r="C40" s="39" t="s">
        <v>77</v>
      </c>
      <c r="D40" s="10">
        <v>20</v>
      </c>
      <c r="E40" s="39" t="s">
        <v>192</v>
      </c>
    </row>
    <row r="41" s="28" customFormat="true" ht="24" customHeight="true" spans="1:5">
      <c r="A41" s="37"/>
      <c r="B41" s="10"/>
      <c r="C41" s="39" t="s">
        <v>74</v>
      </c>
      <c r="D41" s="10">
        <v>20</v>
      </c>
      <c r="E41" s="39" t="s">
        <v>193</v>
      </c>
    </row>
    <row r="42" s="28" customFormat="true" ht="24" customHeight="true" spans="1:5">
      <c r="A42" s="37"/>
      <c r="B42" s="10"/>
      <c r="C42" s="39" t="s">
        <v>75</v>
      </c>
      <c r="D42" s="10">
        <v>20</v>
      </c>
      <c r="E42" s="39" t="s">
        <v>194</v>
      </c>
    </row>
    <row r="43" s="28" customFormat="true" ht="24" customHeight="true" spans="1:5">
      <c r="A43" s="37"/>
      <c r="B43" s="10" t="s">
        <v>78</v>
      </c>
      <c r="C43" s="39" t="s">
        <v>83</v>
      </c>
      <c r="D43" s="10">
        <v>20</v>
      </c>
      <c r="E43" s="39" t="s">
        <v>195</v>
      </c>
    </row>
    <row r="44" s="28" customFormat="true" ht="24" customHeight="true" spans="1:5">
      <c r="A44" s="37"/>
      <c r="B44" s="10"/>
      <c r="C44" s="39" t="s">
        <v>81</v>
      </c>
      <c r="D44" s="10">
        <v>20</v>
      </c>
      <c r="E44" s="39" t="s">
        <v>196</v>
      </c>
    </row>
    <row r="45" s="28" customFormat="true" ht="24" customHeight="true" spans="1:5">
      <c r="A45" s="37"/>
      <c r="B45" s="10" t="s">
        <v>87</v>
      </c>
      <c r="C45" s="40" t="s">
        <v>93</v>
      </c>
      <c r="D45" s="10">
        <v>20</v>
      </c>
      <c r="E45" s="39" t="s">
        <v>197</v>
      </c>
    </row>
    <row r="46" s="28" customFormat="true" ht="24" customHeight="true" spans="1:5">
      <c r="A46" s="37"/>
      <c r="B46" s="10" t="s">
        <v>94</v>
      </c>
      <c r="C46" s="9" t="s">
        <v>98</v>
      </c>
      <c r="D46" s="10">
        <v>20</v>
      </c>
      <c r="E46" s="39" t="s">
        <v>198</v>
      </c>
    </row>
    <row r="47" s="28" customFormat="true" ht="24" customHeight="true" spans="1:5">
      <c r="A47" s="37"/>
      <c r="B47" s="36" t="s">
        <v>101</v>
      </c>
      <c r="C47" s="40" t="s">
        <v>104</v>
      </c>
      <c r="D47" s="10">
        <v>20</v>
      </c>
      <c r="E47" s="39" t="s">
        <v>199</v>
      </c>
    </row>
    <row r="48" s="28" customFormat="true" ht="24" customHeight="true" spans="1:5">
      <c r="A48" s="37"/>
      <c r="B48" s="38"/>
      <c r="C48" s="40" t="s">
        <v>104</v>
      </c>
      <c r="D48" s="10">
        <v>20</v>
      </c>
      <c r="E48" s="39" t="s">
        <v>200</v>
      </c>
    </row>
    <row r="49" s="28" customFormat="true" ht="24" customHeight="true" spans="1:5">
      <c r="A49" s="37"/>
      <c r="B49" s="10" t="s">
        <v>106</v>
      </c>
      <c r="C49" s="40" t="s">
        <v>111</v>
      </c>
      <c r="D49" s="10">
        <v>20</v>
      </c>
      <c r="E49" s="39" t="s">
        <v>201</v>
      </c>
    </row>
    <row r="50" s="28" customFormat="true" ht="24" customHeight="true" spans="1:5">
      <c r="A50" s="37"/>
      <c r="B50" s="36" t="s">
        <v>114</v>
      </c>
      <c r="C50" s="40" t="s">
        <v>119</v>
      </c>
      <c r="D50" s="10">
        <v>20</v>
      </c>
      <c r="E50" s="39" t="s">
        <v>202</v>
      </c>
    </row>
    <row r="51" s="28" customFormat="true" ht="24" customHeight="true" spans="1:5">
      <c r="A51" s="37"/>
      <c r="B51" s="37"/>
      <c r="C51" s="40" t="s">
        <v>117</v>
      </c>
      <c r="D51" s="10">
        <v>20</v>
      </c>
      <c r="E51" s="39" t="s">
        <v>203</v>
      </c>
    </row>
    <row r="52" s="28" customFormat="true" ht="24" customHeight="true" spans="1:5">
      <c r="A52" s="37"/>
      <c r="B52" s="38"/>
      <c r="C52" s="40" t="s">
        <v>117</v>
      </c>
      <c r="D52" s="10">
        <v>20</v>
      </c>
      <c r="E52" s="39" t="s">
        <v>204</v>
      </c>
    </row>
    <row r="53" s="28" customFormat="true" ht="24" customHeight="true" spans="1:5">
      <c r="A53" s="37"/>
      <c r="B53" s="36" t="s">
        <v>120</v>
      </c>
      <c r="C53" s="9" t="s">
        <v>122</v>
      </c>
      <c r="D53" s="10">
        <v>20</v>
      </c>
      <c r="E53" s="39" t="s">
        <v>205</v>
      </c>
    </row>
    <row r="54" s="28" customFormat="true" ht="24" customHeight="true" spans="1:5">
      <c r="A54" s="37"/>
      <c r="B54" s="37"/>
      <c r="C54" s="9" t="s">
        <v>122</v>
      </c>
      <c r="D54" s="10">
        <v>20</v>
      </c>
      <c r="E54" s="39" t="s">
        <v>206</v>
      </c>
    </row>
    <row r="55" s="28" customFormat="true" ht="24" customHeight="true" spans="1:5">
      <c r="A55" s="37"/>
      <c r="B55" s="37"/>
      <c r="C55" s="40" t="s">
        <v>123</v>
      </c>
      <c r="D55" s="10">
        <v>20</v>
      </c>
      <c r="E55" s="39" t="s">
        <v>207</v>
      </c>
    </row>
    <row r="56" s="28" customFormat="true" ht="24" customHeight="true" spans="1:5">
      <c r="A56" s="37"/>
      <c r="B56" s="38"/>
      <c r="C56" s="40" t="s">
        <v>125</v>
      </c>
      <c r="D56" s="10">
        <v>20</v>
      </c>
      <c r="E56" s="39" t="s">
        <v>208</v>
      </c>
    </row>
    <row r="57" s="28" customFormat="true" ht="24" customHeight="true" spans="1:5">
      <c r="A57" s="37"/>
      <c r="B57" s="10" t="s">
        <v>126</v>
      </c>
      <c r="C57" s="40" t="s">
        <v>128</v>
      </c>
      <c r="D57" s="10">
        <v>20</v>
      </c>
      <c r="E57" s="39" t="s">
        <v>209</v>
      </c>
    </row>
    <row r="58" s="28" customFormat="true" ht="24" customHeight="true" spans="1:5">
      <c r="A58" s="37"/>
      <c r="B58" s="10" t="s">
        <v>131</v>
      </c>
      <c r="C58" s="9" t="s">
        <v>210</v>
      </c>
      <c r="D58" s="10">
        <v>20</v>
      </c>
      <c r="E58" s="10" t="s">
        <v>211</v>
      </c>
    </row>
    <row r="59" s="28" customFormat="true" ht="24" customHeight="true" spans="1:5">
      <c r="A59" s="37"/>
      <c r="B59" s="36" t="s">
        <v>140</v>
      </c>
      <c r="C59" s="40" t="s">
        <v>147</v>
      </c>
      <c r="D59" s="10">
        <v>20</v>
      </c>
      <c r="E59" s="39" t="s">
        <v>212</v>
      </c>
    </row>
    <row r="60" s="28" customFormat="true" ht="18" customHeight="true" spans="1:5">
      <c r="A60" s="38"/>
      <c r="B60" s="38"/>
      <c r="C60" s="40" t="s">
        <v>148</v>
      </c>
      <c r="D60" s="10">
        <v>20</v>
      </c>
      <c r="E60" s="39" t="s">
        <v>213</v>
      </c>
    </row>
  </sheetData>
  <mergeCells count="13">
    <mergeCell ref="A2:E2"/>
    <mergeCell ref="A5:C5"/>
    <mergeCell ref="A6:A18"/>
    <mergeCell ref="A19:A60"/>
    <mergeCell ref="B19:B31"/>
    <mergeCell ref="B32:B35"/>
    <mergeCell ref="B36:B37"/>
    <mergeCell ref="B38:B42"/>
    <mergeCell ref="B43:B44"/>
    <mergeCell ref="B47:B48"/>
    <mergeCell ref="B50:B52"/>
    <mergeCell ref="B53:B56"/>
    <mergeCell ref="B59:B60"/>
  </mergeCells>
  <pageMargins left="0.708661417322835" right="0.708661417322835" top="0.748031496062992" bottom="0.748031496062992" header="0.31496062992126" footer="0.31496062992126"/>
  <pageSetup paperSize="9" scale="9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I14" sqref="I14"/>
    </sheetView>
  </sheetViews>
  <sheetFormatPr defaultColWidth="9" defaultRowHeight="13.5" outlineLevelCol="3"/>
  <cols>
    <col min="1" max="1" width="16.125" customWidth="true"/>
    <col min="2" max="2" width="23.5" customWidth="true"/>
    <col min="3" max="3" width="26.875" customWidth="true"/>
    <col min="4" max="4" width="15.25" customWidth="true"/>
  </cols>
  <sheetData>
    <row r="1" ht="18.75" spans="1:2">
      <c r="A1" s="2" t="s">
        <v>214</v>
      </c>
      <c r="B1" s="3"/>
    </row>
    <row r="2" ht="22.5" customHeight="true" spans="1:4">
      <c r="A2" s="22" t="s">
        <v>215</v>
      </c>
      <c r="B2" s="22"/>
      <c r="C2" s="22"/>
      <c r="D2" s="22"/>
    </row>
    <row r="3" ht="22.5" spans="1:4">
      <c r="A3" s="6"/>
      <c r="B3" s="6"/>
      <c r="C3" s="6"/>
      <c r="D3" s="8" t="s">
        <v>2</v>
      </c>
    </row>
    <row r="4" ht="20.25" customHeight="true" spans="1:4">
      <c r="A4" s="9" t="s">
        <v>216</v>
      </c>
      <c r="B4" s="10" t="s">
        <v>217</v>
      </c>
      <c r="C4" s="9" t="s">
        <v>218</v>
      </c>
      <c r="D4" s="9" t="s">
        <v>153</v>
      </c>
    </row>
    <row r="5" ht="20.25" customHeight="true" spans="1:4">
      <c r="A5" s="11" t="s">
        <v>155</v>
      </c>
      <c r="B5" s="12"/>
      <c r="C5" s="13"/>
      <c r="D5" s="9">
        <f>SUM(D6:D22)</f>
        <v>380</v>
      </c>
    </row>
    <row r="6" ht="30" customHeight="true" spans="1:4">
      <c r="A6" s="23" t="s">
        <v>219</v>
      </c>
      <c r="B6" s="10" t="s">
        <v>20</v>
      </c>
      <c r="C6" s="9" t="s">
        <v>220</v>
      </c>
      <c r="D6" s="9">
        <v>30</v>
      </c>
    </row>
    <row r="7" ht="30" customHeight="true" spans="1:4">
      <c r="A7" s="24"/>
      <c r="B7" s="25" t="s">
        <v>20</v>
      </c>
      <c r="C7" s="26" t="s">
        <v>221</v>
      </c>
      <c r="D7" s="9">
        <v>30</v>
      </c>
    </row>
    <row r="8" ht="30" customHeight="true" spans="1:4">
      <c r="A8" s="23" t="s">
        <v>43</v>
      </c>
      <c r="B8" s="10" t="s">
        <v>45</v>
      </c>
      <c r="C8" s="9" t="s">
        <v>222</v>
      </c>
      <c r="D8" s="9">
        <v>30</v>
      </c>
    </row>
    <row r="9" ht="30" customHeight="true" spans="1:4">
      <c r="A9" s="27"/>
      <c r="B9" s="10" t="s">
        <v>45</v>
      </c>
      <c r="C9" s="9" t="s">
        <v>223</v>
      </c>
      <c r="D9" s="9">
        <v>30</v>
      </c>
    </row>
    <row r="10" ht="30" customHeight="true" spans="1:4">
      <c r="A10" s="9" t="s">
        <v>224</v>
      </c>
      <c r="B10" s="10" t="s">
        <v>225</v>
      </c>
      <c r="C10" s="9" t="s">
        <v>226</v>
      </c>
      <c r="D10" s="9">
        <v>20</v>
      </c>
    </row>
    <row r="11" ht="30" customHeight="true" spans="1:4">
      <c r="A11" s="9" t="s">
        <v>64</v>
      </c>
      <c r="B11" s="10" t="s">
        <v>68</v>
      </c>
      <c r="C11" s="9" t="s">
        <v>227</v>
      </c>
      <c r="D11" s="9">
        <v>20</v>
      </c>
    </row>
    <row r="12" ht="30" customHeight="true" spans="1:4">
      <c r="A12" s="9" t="s">
        <v>70</v>
      </c>
      <c r="B12" s="10" t="s">
        <v>72</v>
      </c>
      <c r="C12" s="9" t="s">
        <v>228</v>
      </c>
      <c r="D12" s="9">
        <v>20</v>
      </c>
    </row>
    <row r="13" ht="30" customHeight="true" spans="1:4">
      <c r="A13" s="9" t="s">
        <v>78</v>
      </c>
      <c r="B13" s="10" t="s">
        <v>80</v>
      </c>
      <c r="C13" s="9" t="s">
        <v>229</v>
      </c>
      <c r="D13" s="9">
        <v>20</v>
      </c>
    </row>
    <row r="14" ht="30" customHeight="true" spans="1:4">
      <c r="A14" s="9" t="s">
        <v>87</v>
      </c>
      <c r="B14" s="10" t="s">
        <v>89</v>
      </c>
      <c r="C14" s="9" t="s">
        <v>230</v>
      </c>
      <c r="D14" s="9">
        <v>20</v>
      </c>
    </row>
    <row r="15" ht="30" customHeight="true" spans="1:4">
      <c r="A15" s="9" t="s">
        <v>94</v>
      </c>
      <c r="B15" s="10" t="s">
        <v>96</v>
      </c>
      <c r="C15" s="9" t="s">
        <v>231</v>
      </c>
      <c r="D15" s="9">
        <v>20</v>
      </c>
    </row>
    <row r="16" ht="30" customHeight="true" spans="1:4">
      <c r="A16" s="9" t="s">
        <v>101</v>
      </c>
      <c r="B16" s="10" t="s">
        <v>104</v>
      </c>
      <c r="C16" s="9" t="s">
        <v>232</v>
      </c>
      <c r="D16" s="9">
        <v>20</v>
      </c>
    </row>
    <row r="17" ht="30" customHeight="true" spans="1:4">
      <c r="A17" s="9" t="s">
        <v>106</v>
      </c>
      <c r="B17" s="10" t="s">
        <v>108</v>
      </c>
      <c r="C17" s="9" t="s">
        <v>233</v>
      </c>
      <c r="D17" s="9">
        <v>20</v>
      </c>
    </row>
    <row r="18" ht="30" customHeight="true" spans="1:4">
      <c r="A18" s="9" t="s">
        <v>114</v>
      </c>
      <c r="B18" s="10" t="s">
        <v>116</v>
      </c>
      <c r="C18" s="9" t="s">
        <v>234</v>
      </c>
      <c r="D18" s="9">
        <v>20</v>
      </c>
    </row>
    <row r="19" ht="30" customHeight="true" spans="1:4">
      <c r="A19" s="9" t="s">
        <v>120</v>
      </c>
      <c r="B19" s="10" t="s">
        <v>122</v>
      </c>
      <c r="C19" s="9" t="s">
        <v>235</v>
      </c>
      <c r="D19" s="9">
        <v>20</v>
      </c>
    </row>
    <row r="20" ht="30" customHeight="true" spans="1:4">
      <c r="A20" s="9" t="s">
        <v>126</v>
      </c>
      <c r="B20" s="10" t="s">
        <v>129</v>
      </c>
      <c r="C20" s="9" t="s">
        <v>236</v>
      </c>
      <c r="D20" s="9">
        <v>20</v>
      </c>
    </row>
    <row r="21" ht="30" customHeight="true" spans="1:4">
      <c r="A21" s="9" t="s">
        <v>131</v>
      </c>
      <c r="B21" s="10" t="s">
        <v>133</v>
      </c>
      <c r="C21" s="9" t="s">
        <v>237</v>
      </c>
      <c r="D21" s="9">
        <v>20</v>
      </c>
    </row>
    <row r="22" ht="30" customHeight="true" spans="1:4">
      <c r="A22" s="9" t="s">
        <v>238</v>
      </c>
      <c r="B22" s="10" t="s">
        <v>142</v>
      </c>
      <c r="C22" s="9" t="s">
        <v>239</v>
      </c>
      <c r="D22" s="9">
        <v>20</v>
      </c>
    </row>
  </sheetData>
  <mergeCells count="4">
    <mergeCell ref="A2:D2"/>
    <mergeCell ref="A5:C5"/>
    <mergeCell ref="A6:A7"/>
    <mergeCell ref="A8:A9"/>
  </mergeCells>
  <printOptions horizontalCentered="true"/>
  <pageMargins left="0.708333333333333" right="0.708333333333333" top="0.747916666666667" bottom="0.747916666666667" header="0.314583333333333" footer="0.31458333333333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0"/>
  <sheetViews>
    <sheetView workbookViewId="0">
      <selection activeCell="D12" sqref="D12"/>
    </sheetView>
  </sheetViews>
  <sheetFormatPr defaultColWidth="9" defaultRowHeight="13.5" outlineLevelCol="4"/>
  <cols>
    <col min="1" max="1" width="12.875" customWidth="true"/>
    <col min="2" max="2" width="13.75" customWidth="true"/>
    <col min="3" max="3" width="24" customWidth="true"/>
    <col min="4" max="4" width="11.875" customWidth="true"/>
    <col min="5" max="5" width="26.75" customWidth="true"/>
  </cols>
  <sheetData>
    <row r="1" ht="18.75" spans="1:2">
      <c r="A1" s="2" t="s">
        <v>240</v>
      </c>
      <c r="B1" s="3"/>
    </row>
    <row r="2" ht="22.5" customHeight="true" spans="1:5">
      <c r="A2" s="4" t="s">
        <v>241</v>
      </c>
      <c r="B2" s="4"/>
      <c r="C2" s="4"/>
      <c r="D2" s="4"/>
      <c r="E2" s="4"/>
    </row>
    <row r="3" ht="22.5" spans="1:4">
      <c r="A3" s="6"/>
      <c r="B3" s="6"/>
      <c r="C3" s="6"/>
      <c r="D3" s="8" t="s">
        <v>2</v>
      </c>
    </row>
    <row r="4" ht="20.25" customHeight="true" spans="1:5">
      <c r="A4" s="9" t="s">
        <v>216</v>
      </c>
      <c r="B4" s="10" t="s">
        <v>217</v>
      </c>
      <c r="C4" s="9" t="s">
        <v>218</v>
      </c>
      <c r="D4" s="9" t="s">
        <v>153</v>
      </c>
      <c r="E4" s="15" t="s">
        <v>16</v>
      </c>
    </row>
    <row r="5" ht="20.25" customHeight="true" spans="1:5">
      <c r="A5" s="11" t="s">
        <v>155</v>
      </c>
      <c r="B5" s="12"/>
      <c r="C5" s="13"/>
      <c r="D5" s="9">
        <f>SUM(D6:D40)</f>
        <v>913</v>
      </c>
      <c r="E5" s="15"/>
    </row>
    <row r="6" ht="21.95" customHeight="true" spans="1:5">
      <c r="A6" s="16" t="s">
        <v>219</v>
      </c>
      <c r="B6" s="17" t="s">
        <v>20</v>
      </c>
      <c r="C6" s="17" t="s">
        <v>32</v>
      </c>
      <c r="D6" s="17">
        <v>20</v>
      </c>
      <c r="E6" s="21" t="s">
        <v>242</v>
      </c>
    </row>
    <row r="7" ht="21.95" customHeight="true" spans="1:5">
      <c r="A7" s="18"/>
      <c r="B7" s="17" t="s">
        <v>20</v>
      </c>
      <c r="C7" s="17" t="s">
        <v>34</v>
      </c>
      <c r="D7" s="17">
        <v>20</v>
      </c>
      <c r="E7" s="21" t="s">
        <v>242</v>
      </c>
    </row>
    <row r="8" ht="21.95" customHeight="true" spans="1:5">
      <c r="A8" s="16" t="s">
        <v>43</v>
      </c>
      <c r="B8" s="19" t="s">
        <v>45</v>
      </c>
      <c r="C8" s="17" t="s">
        <v>223</v>
      </c>
      <c r="D8" s="17">
        <v>20</v>
      </c>
      <c r="E8" s="21" t="s">
        <v>242</v>
      </c>
    </row>
    <row r="9" ht="21.95" customHeight="true" spans="1:5">
      <c r="A9" s="20"/>
      <c r="B9" s="19" t="s">
        <v>45</v>
      </c>
      <c r="C9" s="17" t="s">
        <v>222</v>
      </c>
      <c r="D9" s="17">
        <v>20</v>
      </c>
      <c r="E9" s="21" t="s">
        <v>242</v>
      </c>
    </row>
    <row r="10" ht="21.95" customHeight="true" spans="1:5">
      <c r="A10" s="18"/>
      <c r="B10" s="19" t="s">
        <v>45</v>
      </c>
      <c r="C10" s="17" t="s">
        <v>243</v>
      </c>
      <c r="D10" s="17">
        <v>20</v>
      </c>
      <c r="E10" s="21" t="s">
        <v>242</v>
      </c>
    </row>
    <row r="11" ht="21.95" customHeight="true" spans="1:5">
      <c r="A11" s="17" t="s">
        <v>57</v>
      </c>
      <c r="B11" s="19" t="s">
        <v>59</v>
      </c>
      <c r="C11" s="17" t="s">
        <v>244</v>
      </c>
      <c r="D11" s="17">
        <v>20</v>
      </c>
      <c r="E11" s="21" t="s">
        <v>242</v>
      </c>
    </row>
    <row r="12" ht="21.95" customHeight="true" spans="1:5">
      <c r="A12" s="17" t="s">
        <v>64</v>
      </c>
      <c r="B12" s="19" t="s">
        <v>68</v>
      </c>
      <c r="C12" s="17" t="s">
        <v>227</v>
      </c>
      <c r="D12" s="17">
        <v>20</v>
      </c>
      <c r="E12" s="21" t="s">
        <v>242</v>
      </c>
    </row>
    <row r="13" ht="21.95" customHeight="true" spans="1:5">
      <c r="A13" s="17" t="s">
        <v>70</v>
      </c>
      <c r="B13" s="19" t="s">
        <v>72</v>
      </c>
      <c r="C13" s="17" t="s">
        <v>245</v>
      </c>
      <c r="D13" s="17">
        <v>20</v>
      </c>
      <c r="E13" s="21" t="s">
        <v>242</v>
      </c>
    </row>
    <row r="14" ht="21.95" customHeight="true" spans="1:5">
      <c r="A14" s="16" t="s">
        <v>78</v>
      </c>
      <c r="B14" s="19" t="s">
        <v>85</v>
      </c>
      <c r="C14" s="17" t="s">
        <v>246</v>
      </c>
      <c r="D14" s="17">
        <v>20</v>
      </c>
      <c r="E14" s="21" t="s">
        <v>247</v>
      </c>
    </row>
    <row r="15" ht="21.95" customHeight="true" spans="1:5">
      <c r="A15" s="20"/>
      <c r="B15" s="19" t="s">
        <v>85</v>
      </c>
      <c r="C15" s="17" t="s">
        <v>248</v>
      </c>
      <c r="D15" s="17">
        <v>34.2</v>
      </c>
      <c r="E15" s="21" t="s">
        <v>242</v>
      </c>
    </row>
    <row r="16" ht="21.95" customHeight="true" spans="1:5">
      <c r="A16" s="20"/>
      <c r="B16" s="19" t="s">
        <v>84</v>
      </c>
      <c r="C16" s="17" t="s">
        <v>249</v>
      </c>
      <c r="D16" s="17">
        <v>34.2</v>
      </c>
      <c r="E16" s="21" t="s">
        <v>242</v>
      </c>
    </row>
    <row r="17" ht="21.95" customHeight="true" spans="1:5">
      <c r="A17" s="18"/>
      <c r="B17" s="19" t="s">
        <v>86</v>
      </c>
      <c r="C17" s="17" t="s">
        <v>250</v>
      </c>
      <c r="D17" s="17">
        <v>34.2</v>
      </c>
      <c r="E17" s="21" t="s">
        <v>242</v>
      </c>
    </row>
    <row r="18" ht="21.95" customHeight="true" spans="1:5">
      <c r="A18" s="17" t="s">
        <v>87</v>
      </c>
      <c r="B18" s="19" t="s">
        <v>89</v>
      </c>
      <c r="C18" s="17" t="s">
        <v>230</v>
      </c>
      <c r="D18" s="17">
        <v>20</v>
      </c>
      <c r="E18" s="21" t="s">
        <v>242</v>
      </c>
    </row>
    <row r="19" ht="21.95" customHeight="true" spans="1:5">
      <c r="A19" s="16" t="s">
        <v>94</v>
      </c>
      <c r="B19" s="19" t="s">
        <v>96</v>
      </c>
      <c r="C19" s="17" t="s">
        <v>231</v>
      </c>
      <c r="D19" s="17">
        <v>20</v>
      </c>
      <c r="E19" s="21" t="s">
        <v>242</v>
      </c>
    </row>
    <row r="20" ht="21.95" customHeight="true" spans="1:5">
      <c r="A20" s="18"/>
      <c r="B20" s="19" t="s">
        <v>99</v>
      </c>
      <c r="C20" s="17" t="s">
        <v>251</v>
      </c>
      <c r="D20" s="17">
        <v>20</v>
      </c>
      <c r="E20" s="21" t="s">
        <v>242</v>
      </c>
    </row>
    <row r="21" ht="21.95" customHeight="true" spans="1:5">
      <c r="A21" s="16" t="s">
        <v>101</v>
      </c>
      <c r="B21" s="19" t="s">
        <v>105</v>
      </c>
      <c r="C21" s="17" t="s">
        <v>252</v>
      </c>
      <c r="D21" s="17">
        <v>20</v>
      </c>
      <c r="E21" s="21" t="s">
        <v>247</v>
      </c>
    </row>
    <row r="22" ht="21.95" customHeight="true" spans="1:5">
      <c r="A22" s="18"/>
      <c r="B22" s="19" t="s">
        <v>105</v>
      </c>
      <c r="C22" s="17" t="s">
        <v>253</v>
      </c>
      <c r="D22" s="17">
        <v>34.2</v>
      </c>
      <c r="E22" s="21" t="s">
        <v>242</v>
      </c>
    </row>
    <row r="23" ht="21.95" customHeight="true" spans="1:5">
      <c r="A23" s="16" t="s">
        <v>106</v>
      </c>
      <c r="B23" s="19" t="s">
        <v>113</v>
      </c>
      <c r="C23" s="17" t="s">
        <v>254</v>
      </c>
      <c r="D23" s="17">
        <v>34.2</v>
      </c>
      <c r="E23" s="21" t="s">
        <v>242</v>
      </c>
    </row>
    <row r="24" ht="21.95" customHeight="true" spans="1:5">
      <c r="A24" s="18"/>
      <c r="B24" s="19" t="s">
        <v>108</v>
      </c>
      <c r="C24" s="17" t="s">
        <v>233</v>
      </c>
      <c r="D24" s="17">
        <v>20</v>
      </c>
      <c r="E24" s="21" t="s">
        <v>242</v>
      </c>
    </row>
    <row r="25" ht="21.95" customHeight="true" spans="1:5">
      <c r="A25" s="17" t="s">
        <v>114</v>
      </c>
      <c r="B25" s="19" t="s">
        <v>116</v>
      </c>
      <c r="C25" s="17" t="s">
        <v>234</v>
      </c>
      <c r="D25" s="17">
        <v>20</v>
      </c>
      <c r="E25" s="21" t="s">
        <v>242</v>
      </c>
    </row>
    <row r="26" ht="21.95" customHeight="true" spans="1:5">
      <c r="A26" s="17" t="s">
        <v>120</v>
      </c>
      <c r="B26" s="19" t="s">
        <v>122</v>
      </c>
      <c r="C26" s="17" t="s">
        <v>235</v>
      </c>
      <c r="D26" s="17">
        <v>20</v>
      </c>
      <c r="E26" s="21" t="s">
        <v>242</v>
      </c>
    </row>
    <row r="27" ht="21.95" customHeight="true" spans="1:5">
      <c r="A27" s="16" t="s">
        <v>126</v>
      </c>
      <c r="B27" s="19" t="s">
        <v>129</v>
      </c>
      <c r="C27" s="17" t="s">
        <v>236</v>
      </c>
      <c r="D27" s="17">
        <v>20</v>
      </c>
      <c r="E27" s="21" t="s">
        <v>242</v>
      </c>
    </row>
    <row r="28" ht="21.95" customHeight="true" spans="1:5">
      <c r="A28" s="18"/>
      <c r="B28" s="19" t="s">
        <v>130</v>
      </c>
      <c r="C28" s="17" t="s">
        <v>255</v>
      </c>
      <c r="D28" s="17">
        <v>34.2</v>
      </c>
      <c r="E28" s="21" t="s">
        <v>242</v>
      </c>
    </row>
    <row r="29" ht="21.95" customHeight="true" spans="1:5">
      <c r="A29" s="16" t="s">
        <v>131</v>
      </c>
      <c r="B29" s="19" t="s">
        <v>139</v>
      </c>
      <c r="C29" s="17" t="s">
        <v>256</v>
      </c>
      <c r="D29" s="17">
        <v>34.2</v>
      </c>
      <c r="E29" s="21" t="s">
        <v>242</v>
      </c>
    </row>
    <row r="30" ht="21.95" customHeight="true" spans="1:5">
      <c r="A30" s="20"/>
      <c r="B30" s="19" t="s">
        <v>136</v>
      </c>
      <c r="C30" s="17" t="s">
        <v>257</v>
      </c>
      <c r="D30" s="17">
        <v>34.2</v>
      </c>
      <c r="E30" s="21" t="s">
        <v>242</v>
      </c>
    </row>
    <row r="31" ht="21.95" customHeight="true" spans="1:5">
      <c r="A31" s="20"/>
      <c r="B31" s="19" t="s">
        <v>135</v>
      </c>
      <c r="C31" s="17" t="s">
        <v>258</v>
      </c>
      <c r="D31" s="17">
        <v>34.2</v>
      </c>
      <c r="E31" s="21" t="s">
        <v>242</v>
      </c>
    </row>
    <row r="32" ht="21.95" customHeight="true" spans="1:5">
      <c r="A32" s="20"/>
      <c r="B32" s="19" t="s">
        <v>134</v>
      </c>
      <c r="C32" s="17" t="s">
        <v>259</v>
      </c>
      <c r="D32" s="17">
        <v>34.2</v>
      </c>
      <c r="E32" s="21" t="s">
        <v>242</v>
      </c>
    </row>
    <row r="33" ht="21.95" customHeight="true" spans="1:5">
      <c r="A33" s="18"/>
      <c r="B33" s="19" t="s">
        <v>134</v>
      </c>
      <c r="C33" s="17" t="s">
        <v>260</v>
      </c>
      <c r="D33" s="17">
        <v>20</v>
      </c>
      <c r="E33" s="21" t="s">
        <v>247</v>
      </c>
    </row>
    <row r="34" ht="21.95" customHeight="true" spans="1:5">
      <c r="A34" s="16" t="s">
        <v>238</v>
      </c>
      <c r="B34" s="19" t="s">
        <v>144</v>
      </c>
      <c r="C34" s="17" t="s">
        <v>261</v>
      </c>
      <c r="D34" s="17">
        <v>20</v>
      </c>
      <c r="E34" s="21" t="s">
        <v>247</v>
      </c>
    </row>
    <row r="35" ht="21.95" customHeight="true" spans="1:5">
      <c r="A35" s="20"/>
      <c r="B35" s="19" t="s">
        <v>148</v>
      </c>
      <c r="C35" s="17" t="s">
        <v>262</v>
      </c>
      <c r="D35" s="17">
        <v>20</v>
      </c>
      <c r="E35" s="21" t="s">
        <v>247</v>
      </c>
    </row>
    <row r="36" ht="21.95" customHeight="true" spans="1:5">
      <c r="A36" s="20"/>
      <c r="B36" s="19" t="s">
        <v>148</v>
      </c>
      <c r="C36" s="17" t="s">
        <v>263</v>
      </c>
      <c r="D36" s="17">
        <v>34.2</v>
      </c>
      <c r="E36" s="21" t="s">
        <v>242</v>
      </c>
    </row>
    <row r="37" ht="21.95" customHeight="true" spans="1:5">
      <c r="A37" s="20"/>
      <c r="B37" s="19" t="s">
        <v>145</v>
      </c>
      <c r="C37" s="17" t="s">
        <v>264</v>
      </c>
      <c r="D37" s="17">
        <v>34.2</v>
      </c>
      <c r="E37" s="21" t="s">
        <v>242</v>
      </c>
    </row>
    <row r="38" ht="21.95" customHeight="true" spans="1:5">
      <c r="A38" s="20"/>
      <c r="B38" s="19" t="s">
        <v>143</v>
      </c>
      <c r="C38" s="17" t="s">
        <v>265</v>
      </c>
      <c r="D38" s="17">
        <v>34.2</v>
      </c>
      <c r="E38" s="21" t="s">
        <v>242</v>
      </c>
    </row>
    <row r="39" ht="21.95" customHeight="true" spans="1:5">
      <c r="A39" s="20"/>
      <c r="B39" s="19" t="s">
        <v>147</v>
      </c>
      <c r="C39" s="17" t="s">
        <v>266</v>
      </c>
      <c r="D39" s="17">
        <v>34.2</v>
      </c>
      <c r="E39" s="21" t="s">
        <v>242</v>
      </c>
    </row>
    <row r="40" ht="21.95" customHeight="true" spans="1:5">
      <c r="A40" s="18"/>
      <c r="B40" s="19" t="s">
        <v>146</v>
      </c>
      <c r="C40" s="17" t="s">
        <v>267</v>
      </c>
      <c r="D40" s="17">
        <v>34.2</v>
      </c>
      <c r="E40" s="21" t="s">
        <v>242</v>
      </c>
    </row>
  </sheetData>
  <mergeCells count="11">
    <mergeCell ref="A2:E2"/>
    <mergeCell ref="A5:C5"/>
    <mergeCell ref="A6:A7"/>
    <mergeCell ref="A8:A10"/>
    <mergeCell ref="A14:A17"/>
    <mergeCell ref="A19:A20"/>
    <mergeCell ref="A21:A22"/>
    <mergeCell ref="A23:A24"/>
    <mergeCell ref="A27:A28"/>
    <mergeCell ref="A29:A33"/>
    <mergeCell ref="A34:A40"/>
  </mergeCells>
  <printOptions horizontalCentered="true"/>
  <pageMargins left="0.751388888888889" right="0.751388888888889" top="1" bottom="1" header="0.5" footer="0.5"/>
  <pageSetup paperSize="9" scale="98"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3"/>
  <sheetViews>
    <sheetView workbookViewId="0">
      <selection activeCell="E11" sqref="E11"/>
    </sheetView>
  </sheetViews>
  <sheetFormatPr defaultColWidth="9" defaultRowHeight="13.5" outlineLevelCol="4"/>
  <cols>
    <col min="1" max="1" width="12.875" customWidth="true"/>
    <col min="2" max="2" width="18.5" customWidth="true"/>
    <col min="3" max="3" width="34.875" style="1" customWidth="true"/>
    <col min="4" max="4" width="12.25" customWidth="true"/>
    <col min="5" max="5" width="31.5" customWidth="true"/>
  </cols>
  <sheetData>
    <row r="1" ht="18.75" spans="1:2">
      <c r="A1" s="2" t="s">
        <v>268</v>
      </c>
      <c r="B1" s="3"/>
    </row>
    <row r="2" ht="22.5" customHeight="true" spans="1:5">
      <c r="A2" s="4" t="s">
        <v>269</v>
      </c>
      <c r="B2" s="4"/>
      <c r="C2" s="5"/>
      <c r="D2" s="4"/>
      <c r="E2" s="4"/>
    </row>
    <row r="3" ht="22.5" spans="1:5">
      <c r="A3" s="6"/>
      <c r="B3" s="6"/>
      <c r="C3" s="7"/>
      <c r="D3" s="8"/>
      <c r="E3" s="8" t="s">
        <v>2</v>
      </c>
    </row>
    <row r="4" ht="20.25" customHeight="true" spans="1:5">
      <c r="A4" s="9" t="s">
        <v>216</v>
      </c>
      <c r="B4" s="10" t="s">
        <v>217</v>
      </c>
      <c r="C4" s="10" t="s">
        <v>270</v>
      </c>
      <c r="D4" s="9" t="s">
        <v>153</v>
      </c>
      <c r="E4" s="15" t="s">
        <v>16</v>
      </c>
    </row>
    <row r="5" ht="20.25" customHeight="true" spans="1:5">
      <c r="A5" s="11" t="s">
        <v>155</v>
      </c>
      <c r="B5" s="12"/>
      <c r="C5" s="13"/>
      <c r="D5" s="9">
        <f>SUM(D6:D33)</f>
        <v>370</v>
      </c>
      <c r="E5" s="15"/>
    </row>
    <row r="6" ht="24" customHeight="true" spans="1:5">
      <c r="A6" s="9" t="s">
        <v>219</v>
      </c>
      <c r="B6" s="10" t="s">
        <v>271</v>
      </c>
      <c r="C6" s="14" t="s">
        <v>272</v>
      </c>
      <c r="D6" s="9">
        <v>10</v>
      </c>
      <c r="E6" s="15" t="s">
        <v>35</v>
      </c>
    </row>
    <row r="7" ht="24" customHeight="true" spans="1:5">
      <c r="A7" s="9" t="s">
        <v>43</v>
      </c>
      <c r="B7" s="10" t="s">
        <v>45</v>
      </c>
      <c r="C7" s="14" t="s">
        <v>273</v>
      </c>
      <c r="D7" s="9">
        <v>20</v>
      </c>
      <c r="E7" s="15" t="s">
        <v>274</v>
      </c>
    </row>
    <row r="8" ht="24" customHeight="true" spans="1:5">
      <c r="A8" s="9" t="s">
        <v>43</v>
      </c>
      <c r="B8" s="10" t="s">
        <v>45</v>
      </c>
      <c r="C8" s="10" t="s">
        <v>275</v>
      </c>
      <c r="D8" s="9">
        <v>20</v>
      </c>
      <c r="E8" s="15" t="s">
        <v>276</v>
      </c>
    </row>
    <row r="9" ht="24" customHeight="true" spans="1:5">
      <c r="A9" s="9" t="s">
        <v>43</v>
      </c>
      <c r="B9" s="10" t="s">
        <v>45</v>
      </c>
      <c r="C9" s="10" t="s">
        <v>277</v>
      </c>
      <c r="D9" s="9">
        <v>10</v>
      </c>
      <c r="E9" s="15" t="s">
        <v>278</v>
      </c>
    </row>
    <row r="10" ht="24" customHeight="true" spans="1:5">
      <c r="A10" s="9" t="s">
        <v>43</v>
      </c>
      <c r="B10" s="10" t="s">
        <v>50</v>
      </c>
      <c r="C10" s="10" t="s">
        <v>279</v>
      </c>
      <c r="D10" s="9">
        <v>20</v>
      </c>
      <c r="E10" s="15"/>
    </row>
    <row r="11" ht="24" customHeight="true" spans="1:5">
      <c r="A11" s="9" t="s">
        <v>43</v>
      </c>
      <c r="B11" s="10" t="s">
        <v>53</v>
      </c>
      <c r="C11" s="10" t="s">
        <v>280</v>
      </c>
      <c r="D11" s="9">
        <v>10</v>
      </c>
      <c r="E11" s="15" t="s">
        <v>281</v>
      </c>
    </row>
    <row r="12" ht="24" customHeight="true" spans="1:5">
      <c r="A12" s="9" t="s">
        <v>64</v>
      </c>
      <c r="B12" s="10" t="s">
        <v>66</v>
      </c>
      <c r="C12" s="14" t="s">
        <v>272</v>
      </c>
      <c r="D12" s="9">
        <v>10</v>
      </c>
      <c r="E12" s="15" t="s">
        <v>282</v>
      </c>
    </row>
    <row r="13" ht="24" customHeight="true" spans="1:5">
      <c r="A13" s="9" t="s">
        <v>64</v>
      </c>
      <c r="B13" s="10" t="s">
        <v>68</v>
      </c>
      <c r="C13" s="10" t="s">
        <v>277</v>
      </c>
      <c r="D13" s="9">
        <v>10</v>
      </c>
      <c r="E13" s="15" t="s">
        <v>283</v>
      </c>
    </row>
    <row r="14" ht="24" customHeight="true" spans="1:5">
      <c r="A14" s="9" t="s">
        <v>64</v>
      </c>
      <c r="B14" s="10" t="s">
        <v>69</v>
      </c>
      <c r="C14" s="10" t="s">
        <v>279</v>
      </c>
      <c r="D14" s="9">
        <v>10</v>
      </c>
      <c r="E14" s="15" t="s">
        <v>284</v>
      </c>
    </row>
    <row r="15" ht="24" customHeight="true" spans="1:5">
      <c r="A15" s="9" t="s">
        <v>78</v>
      </c>
      <c r="B15" s="10" t="s">
        <v>82</v>
      </c>
      <c r="C15" s="10" t="s">
        <v>280</v>
      </c>
      <c r="D15" s="9">
        <v>10</v>
      </c>
      <c r="E15" s="15" t="s">
        <v>285</v>
      </c>
    </row>
    <row r="16" ht="24" customHeight="true" spans="1:5">
      <c r="A16" s="9" t="s">
        <v>114</v>
      </c>
      <c r="B16" s="10" t="s">
        <v>118</v>
      </c>
      <c r="C16" s="14" t="s">
        <v>273</v>
      </c>
      <c r="D16" s="9">
        <v>20</v>
      </c>
      <c r="E16" s="15"/>
    </row>
    <row r="17" ht="24" customHeight="true" spans="1:5">
      <c r="A17" s="9" t="s">
        <v>78</v>
      </c>
      <c r="B17" s="10" t="s">
        <v>83</v>
      </c>
      <c r="C17" s="10" t="s">
        <v>279</v>
      </c>
      <c r="D17" s="9">
        <v>10</v>
      </c>
      <c r="E17" s="15" t="s">
        <v>286</v>
      </c>
    </row>
    <row r="18" ht="24" customHeight="true" spans="1:5">
      <c r="A18" s="9" t="s">
        <v>87</v>
      </c>
      <c r="B18" s="10" t="s">
        <v>89</v>
      </c>
      <c r="C18" s="10" t="s">
        <v>280</v>
      </c>
      <c r="D18" s="9">
        <v>10</v>
      </c>
      <c r="E18" s="15" t="s">
        <v>230</v>
      </c>
    </row>
    <row r="19" ht="24" customHeight="true" spans="1:5">
      <c r="A19" s="9" t="s">
        <v>87</v>
      </c>
      <c r="B19" s="10" t="s">
        <v>90</v>
      </c>
      <c r="C19" s="14" t="s">
        <v>272</v>
      </c>
      <c r="D19" s="9">
        <v>10</v>
      </c>
      <c r="E19" s="15" t="s">
        <v>287</v>
      </c>
    </row>
    <row r="20" ht="24" customHeight="true" spans="1:5">
      <c r="A20" s="9" t="s">
        <v>87</v>
      </c>
      <c r="B20" s="10" t="s">
        <v>91</v>
      </c>
      <c r="C20" s="10" t="s">
        <v>288</v>
      </c>
      <c r="D20" s="9">
        <v>20</v>
      </c>
      <c r="E20" s="15"/>
    </row>
    <row r="21" ht="24" customHeight="true" spans="1:5">
      <c r="A21" s="9" t="s">
        <v>94</v>
      </c>
      <c r="B21" s="10" t="s">
        <v>96</v>
      </c>
      <c r="C21" s="10" t="s">
        <v>277</v>
      </c>
      <c r="D21" s="9">
        <v>10</v>
      </c>
      <c r="E21" s="15" t="s">
        <v>289</v>
      </c>
    </row>
    <row r="22" ht="24" customHeight="true" spans="1:5">
      <c r="A22" s="9" t="s">
        <v>94</v>
      </c>
      <c r="B22" s="10" t="s">
        <v>98</v>
      </c>
      <c r="C22" s="10" t="s">
        <v>279</v>
      </c>
      <c r="D22" s="9">
        <v>10</v>
      </c>
      <c r="E22" s="15" t="s">
        <v>290</v>
      </c>
    </row>
    <row r="23" ht="24" customHeight="true" spans="1:5">
      <c r="A23" s="9" t="s">
        <v>94</v>
      </c>
      <c r="B23" s="10" t="s">
        <v>98</v>
      </c>
      <c r="C23" s="10" t="s">
        <v>280</v>
      </c>
      <c r="D23" s="9">
        <v>10</v>
      </c>
      <c r="E23" s="15" t="s">
        <v>291</v>
      </c>
    </row>
    <row r="24" ht="24" customHeight="true" spans="1:5">
      <c r="A24" s="9" t="s">
        <v>94</v>
      </c>
      <c r="B24" s="9" t="s">
        <v>99</v>
      </c>
      <c r="C24" s="10" t="s">
        <v>275</v>
      </c>
      <c r="D24" s="9">
        <v>20</v>
      </c>
      <c r="E24" s="15"/>
    </row>
    <row r="25" ht="24" customHeight="true" spans="1:5">
      <c r="A25" s="9" t="s">
        <v>94</v>
      </c>
      <c r="B25" s="10" t="s">
        <v>100</v>
      </c>
      <c r="C25" s="14" t="s">
        <v>272</v>
      </c>
      <c r="D25" s="9">
        <v>10</v>
      </c>
      <c r="E25" s="15" t="s">
        <v>292</v>
      </c>
    </row>
    <row r="26" ht="24" customHeight="true" spans="1:5">
      <c r="A26" s="9" t="s">
        <v>101</v>
      </c>
      <c r="B26" s="9" t="s">
        <v>103</v>
      </c>
      <c r="C26" s="14" t="s">
        <v>272</v>
      </c>
      <c r="D26" s="9">
        <v>10</v>
      </c>
      <c r="E26" s="15" t="s">
        <v>293</v>
      </c>
    </row>
    <row r="27" ht="24" customHeight="true" spans="1:5">
      <c r="A27" s="9" t="s">
        <v>106</v>
      </c>
      <c r="B27" s="9" t="s">
        <v>110</v>
      </c>
      <c r="C27" s="14" t="s">
        <v>272</v>
      </c>
      <c r="D27" s="9">
        <v>10</v>
      </c>
      <c r="E27" s="15" t="s">
        <v>294</v>
      </c>
    </row>
    <row r="28" ht="24" customHeight="true" spans="1:5">
      <c r="A28" s="9" t="s">
        <v>106</v>
      </c>
      <c r="B28" s="10" t="s">
        <v>111</v>
      </c>
      <c r="C28" s="10" t="s">
        <v>280</v>
      </c>
      <c r="D28" s="9">
        <v>10</v>
      </c>
      <c r="E28" s="15" t="s">
        <v>295</v>
      </c>
    </row>
    <row r="29" ht="24" customHeight="true" spans="1:5">
      <c r="A29" s="9" t="s">
        <v>114</v>
      </c>
      <c r="B29" s="10" t="s">
        <v>116</v>
      </c>
      <c r="C29" s="10" t="s">
        <v>280</v>
      </c>
      <c r="D29" s="9">
        <v>10</v>
      </c>
      <c r="E29" s="15" t="s">
        <v>296</v>
      </c>
    </row>
    <row r="30" ht="24" customHeight="true" spans="1:5">
      <c r="A30" s="9" t="s">
        <v>114</v>
      </c>
      <c r="B30" s="10" t="s">
        <v>117</v>
      </c>
      <c r="C30" s="10" t="s">
        <v>279</v>
      </c>
      <c r="D30" s="9">
        <v>10</v>
      </c>
      <c r="E30" s="15" t="s">
        <v>297</v>
      </c>
    </row>
    <row r="31" ht="24" customHeight="true" spans="1:5">
      <c r="A31" s="9" t="s">
        <v>114</v>
      </c>
      <c r="B31" s="9" t="s">
        <v>119</v>
      </c>
      <c r="C31" s="10" t="s">
        <v>275</v>
      </c>
      <c r="D31" s="9">
        <v>20</v>
      </c>
      <c r="E31" s="15"/>
    </row>
    <row r="32" ht="24" customHeight="true" spans="1:5">
      <c r="A32" s="9" t="s">
        <v>126</v>
      </c>
      <c r="B32" s="10" t="s">
        <v>129</v>
      </c>
      <c r="C32" s="10" t="s">
        <v>279</v>
      </c>
      <c r="D32" s="9">
        <v>20</v>
      </c>
      <c r="E32" s="15"/>
    </row>
    <row r="33" ht="24" customHeight="true" spans="1:5">
      <c r="A33" s="9" t="s">
        <v>131</v>
      </c>
      <c r="B33" s="9" t="s">
        <v>138</v>
      </c>
      <c r="C33" s="10" t="s">
        <v>275</v>
      </c>
      <c r="D33" s="9">
        <v>20</v>
      </c>
      <c r="E33" s="15"/>
    </row>
  </sheetData>
  <mergeCells count="2">
    <mergeCell ref="A2:E2"/>
    <mergeCell ref="A5:C5"/>
  </mergeCells>
  <printOptions horizontalCentered="true"/>
  <pageMargins left="0.751388888888889" right="0.751388888888889" top="1" bottom="1" header="0.5" footer="0.5"/>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2006-09-18T00:00:00Z</dcterms:created>
  <cp:lastPrinted>2024-09-13T01:42:00Z</cp:lastPrinted>
  <dcterms:modified xsi:type="dcterms:W3CDTF">2024-10-12T14:52:08Z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3AB31E538541488BB5A5330C38BB01D0_13</vt:lpwstr>
  </property>
</Properties>
</file>