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05"/>
  </bookViews>
  <sheets>
    <sheet name="2022年省级专项" sheetId="2" r:id="rId1"/>
  </sheets>
  <definedNames>
    <definedName name="_xlnm.Print_Titles" localSheetId="0">'2022年省级专项'!$3:$3</definedName>
    <definedName name="_xlnm._FilterDatabase" localSheetId="0" hidden="1">'2022年省级专项'!$G$47:$H$50</definedName>
  </definedNames>
  <calcPr calcId="144525"/>
</workbook>
</file>

<file path=xl/sharedStrings.xml><?xml version="1.0" encoding="utf-8"?>
<sst xmlns="http://schemas.openxmlformats.org/spreadsheetml/2006/main" count="360" uniqueCount="150">
  <si>
    <t>附件</t>
  </si>
  <si>
    <t>2023年省级药品监管及医疗器械监测专项资金安排表</t>
  </si>
  <si>
    <t>市州</t>
  </si>
  <si>
    <t>县市区/单位</t>
  </si>
  <si>
    <t>金额   （万元）</t>
  </si>
  <si>
    <t>功能科目</t>
  </si>
  <si>
    <t>政府经济科目</t>
  </si>
  <si>
    <t>部门经济科目</t>
  </si>
  <si>
    <t>项目明细</t>
  </si>
  <si>
    <t>备注</t>
  </si>
  <si>
    <t>总计</t>
  </si>
  <si>
    <t>省直小计</t>
  </si>
  <si>
    <t>湖南省     教育厅</t>
  </si>
  <si>
    <t>湖南省教育厅小计</t>
  </si>
  <si>
    <t>中南大学</t>
  </si>
  <si>
    <t>2060203自然科学基金</t>
  </si>
  <si>
    <t>50502商品和服务支出</t>
  </si>
  <si>
    <t>30299其他商品和服务支出</t>
  </si>
  <si>
    <t>科药联合基金项目科研经费</t>
  </si>
  <si>
    <t>课题经费，共2个课题</t>
  </si>
  <si>
    <t>湖南中医药大学</t>
  </si>
  <si>
    <t>课题经费，共12个课题</t>
  </si>
  <si>
    <t>湖南工业大学</t>
  </si>
  <si>
    <t>湖南省卫生健康委员会</t>
  </si>
  <si>
    <t>湖南省卫生健康委员会小计</t>
  </si>
  <si>
    <t>湖南省人民医院（湖南师范大学附属第一医院）</t>
  </si>
  <si>
    <t>课题经费，共4个课题</t>
  </si>
  <si>
    <t>湖南中医药大学第一附属医院</t>
  </si>
  <si>
    <t>课题经费，共5个课题</t>
  </si>
  <si>
    <t>湖南中医药大学第二附属医院</t>
  </si>
  <si>
    <t>课题经费，共3个课题</t>
  </si>
  <si>
    <t>南华大学附属第一医院</t>
  </si>
  <si>
    <t>湖南省肿瘤医院</t>
  </si>
  <si>
    <t>课题经费，共9个课题</t>
  </si>
  <si>
    <t>湖南省儿童医院</t>
  </si>
  <si>
    <t>课题经费，共1个课题</t>
  </si>
  <si>
    <t>湖南省妇幼保健院</t>
  </si>
  <si>
    <t>湖南省科技厅</t>
  </si>
  <si>
    <t>湖南省科技厅小计</t>
  </si>
  <si>
    <t>湖南省中医药研究院</t>
  </si>
  <si>
    <t>中南大学湘雅医院</t>
  </si>
  <si>
    <t>中南大学湘雅口腔医院</t>
  </si>
  <si>
    <t>中南大学湘雅二医院</t>
  </si>
  <si>
    <t>课题经费，共7个课题</t>
  </si>
  <si>
    <t>中南大学湘雅三医院</t>
  </si>
  <si>
    <t>市县小计</t>
  </si>
  <si>
    <t xml:space="preserve">长沙市 </t>
  </si>
  <si>
    <t>长沙市小计</t>
  </si>
  <si>
    <t>长沙市本级及所辖区小计</t>
  </si>
  <si>
    <t>市本级</t>
  </si>
  <si>
    <t>2013812药品事务</t>
  </si>
  <si>
    <t>502机关商品和服务支出</t>
  </si>
  <si>
    <t>药械化抽检专项经费</t>
  </si>
  <si>
    <t>长沙市市场监督管理局</t>
  </si>
  <si>
    <t>505对事业单位经常性补助</t>
  </si>
  <si>
    <t>长沙市食品药品检验所</t>
  </si>
  <si>
    <t>长沙学院</t>
  </si>
  <si>
    <t>长沙市第一医院</t>
  </si>
  <si>
    <t>507对企业补助</t>
  </si>
  <si>
    <t>嘉实（湖南）医药科技有限公司（湘江新区）</t>
  </si>
  <si>
    <t>湖南自兴智慧医疗科技有限公司（湘江新区）</t>
  </si>
  <si>
    <t>促生物医药产业发展项目</t>
  </si>
  <si>
    <t>毕胜普生物科技有限公司     （高新开发区）</t>
  </si>
  <si>
    <t>湖南泰瑞医疗科技股份有限公司（高新开发区）</t>
  </si>
  <si>
    <t>湖南新领航检测技术有限公司（高新开发区）</t>
  </si>
  <si>
    <t>湖南美媛本草生物工程有限公司（高新开发区）</t>
  </si>
  <si>
    <t>雨花区</t>
  </si>
  <si>
    <t>可孚医疗科技股份有限公司</t>
  </si>
  <si>
    <t>宁乡市</t>
  </si>
  <si>
    <t>湖南华翔医疗科技有限公司  （高新区）</t>
  </si>
  <si>
    <t>浏阳市</t>
  </si>
  <si>
    <t>湖南九典制药股份有限公司  （经开区）</t>
  </si>
  <si>
    <t>株洲市</t>
  </si>
  <si>
    <t>株洲市小计</t>
  </si>
  <si>
    <t>株洲市本级及所辖区小计</t>
  </si>
  <si>
    <t>株洲市市场监督管理局</t>
  </si>
  <si>
    <t>株洲市食品药品检验所</t>
  </si>
  <si>
    <t>湘潭市</t>
  </si>
  <si>
    <t>湘潭市小计</t>
  </si>
  <si>
    <t>湘潭市本级及所辖区小计</t>
  </si>
  <si>
    <t>湘潭市市场监督管理局</t>
  </si>
  <si>
    <t>湘潭市食品药品检验所</t>
  </si>
  <si>
    <t>湘潭市中心医院</t>
  </si>
  <si>
    <t>湖南省华芯医疗器械有限公司（九华经开区）</t>
  </si>
  <si>
    <t>湖南臻和亦康医疗用品有限公司（高新区）</t>
  </si>
  <si>
    <t>衡阳市</t>
  </si>
  <si>
    <t>衡阳市小计</t>
  </si>
  <si>
    <t>衡阳市本级及所辖区小计</t>
  </si>
  <si>
    <t>衡阳市市场监督管理局</t>
  </si>
  <si>
    <t>衡阳市市场监督检验检测中心</t>
  </si>
  <si>
    <t>邵阳市</t>
  </si>
  <si>
    <t>邵阳市小计</t>
  </si>
  <si>
    <t>邵阳市本级及所辖区小计</t>
  </si>
  <si>
    <t>邵阳市市场监督管理局</t>
  </si>
  <si>
    <t>邵阳市食品药品检验所</t>
  </si>
  <si>
    <t>岳阳市</t>
  </si>
  <si>
    <t>岳阳市小计</t>
  </si>
  <si>
    <t>岳阳市本级及所辖区小计</t>
  </si>
  <si>
    <t>岳阳市市场监督管理局</t>
  </si>
  <si>
    <t>岳阳市检验检测中心</t>
  </si>
  <si>
    <t>君山区</t>
  </si>
  <si>
    <t>湖南银华棠医药科技有限公司</t>
  </si>
  <si>
    <t>岳阳县</t>
  </si>
  <si>
    <t>湖南科伦制药有限公司</t>
  </si>
  <si>
    <t>常德市</t>
  </si>
  <si>
    <t>常德市小计</t>
  </si>
  <si>
    <t>常德市本级及所辖区小计</t>
  </si>
  <si>
    <t>常德市市场监督管理局</t>
  </si>
  <si>
    <t>常德市食品药品检验所</t>
  </si>
  <si>
    <t>津市市</t>
  </si>
  <si>
    <t>湖南新合新生物医药有限公司</t>
  </si>
  <si>
    <t>张家界市</t>
  </si>
  <si>
    <t>张家界市小计</t>
  </si>
  <si>
    <t>张家界市本级及所辖区小计</t>
  </si>
  <si>
    <t>张家界市市场监督管理局</t>
  </si>
  <si>
    <t>张家界市食品药品检验所</t>
  </si>
  <si>
    <t>益阳市</t>
  </si>
  <si>
    <t>益阳市小计</t>
  </si>
  <si>
    <t>益阳市本级及所辖区小计</t>
  </si>
  <si>
    <t>益阳市市场监督管理局</t>
  </si>
  <si>
    <t>益阳市食品药品检验所</t>
  </si>
  <si>
    <t>赫山区</t>
  </si>
  <si>
    <t>湖南汉森制药股份有限公司</t>
  </si>
  <si>
    <t>永州市</t>
  </si>
  <si>
    <t>永州市小计</t>
  </si>
  <si>
    <t>永州市本级及所辖区小计</t>
  </si>
  <si>
    <t>永州市市场监督管理局</t>
  </si>
  <si>
    <t>永州市药品检验所</t>
  </si>
  <si>
    <t>郴州市</t>
  </si>
  <si>
    <t>郴州市小计</t>
  </si>
  <si>
    <t>郴州市本级及所辖区小计</t>
  </si>
  <si>
    <t>郴州市市场监督管理局</t>
  </si>
  <si>
    <t>郴州市食品药品检验检测中心</t>
  </si>
  <si>
    <t>娄底市</t>
  </si>
  <si>
    <t>娄底市小计</t>
  </si>
  <si>
    <t>娄底市本级及所辖区小计</t>
  </si>
  <si>
    <t>娄底市市场监督管理局</t>
  </si>
  <si>
    <t>娄底市食品药品检验检测所</t>
  </si>
  <si>
    <t>怀化市</t>
  </si>
  <si>
    <t>怀化市小计</t>
  </si>
  <si>
    <t>怀化市本级及所辖区小计</t>
  </si>
  <si>
    <t>怀化市市场监督管理局</t>
  </si>
  <si>
    <t>怀化市食品药品检验所</t>
  </si>
  <si>
    <t>靖州县</t>
  </si>
  <si>
    <t>湖南省补天药业股份有限公司</t>
  </si>
  <si>
    <t>湘西土家族苗族自治州</t>
  </si>
  <si>
    <t>湘西土家族苗族自治州小计</t>
  </si>
  <si>
    <t>州本级</t>
  </si>
  <si>
    <t>湘西州市场监督管理局</t>
  </si>
  <si>
    <t>湘西州食品药品检验所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</si>
</sst>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.00;[Red]0.00"/>
    <numFmt numFmtId="41" formatCode="_ * #,##0_ ;_ * \-#,##0_ ;_ * &quot;-&quot;_ ;_ @_ "/>
    <numFmt numFmtId="177" formatCode="0.00_);\(0.00\)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sz val="16"/>
      <name val="方正小标宋简体"/>
      <charset val="134"/>
    </font>
    <font>
      <sz val="22"/>
      <name val="方正小标宋简体"/>
      <charset val="134"/>
    </font>
    <font>
      <sz val="11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0" borderId="0"/>
    <xf numFmtId="0" fontId="15" fillId="12" borderId="8" applyNumberFormat="false" applyAlignment="false" applyProtection="false">
      <alignment vertical="center"/>
    </xf>
    <xf numFmtId="0" fontId="22" fillId="17" borderId="10" applyNumberFormat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1" fillId="0" borderId="0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0" fillId="29" borderId="11" applyNumberFormat="false" applyFont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8" fillId="12" borderId="5" applyNumberFormat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6" borderId="5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>
      <alignment vertical="center"/>
    </xf>
    <xf numFmtId="0" fontId="1" fillId="0" borderId="0" xfId="0" applyFont="true" applyFill="true">
      <alignment vertical="center"/>
    </xf>
    <xf numFmtId="176" fontId="1" fillId="0" borderId="0" xfId="0" applyNumberFormat="true" applyFont="true">
      <alignment vertical="center"/>
    </xf>
    <xf numFmtId="0" fontId="1" fillId="0" borderId="0" xfId="0" applyFont="true" applyAlignment="true">
      <alignment horizontal="center" vertical="center"/>
    </xf>
    <xf numFmtId="0" fontId="5" fillId="0" borderId="1" xfId="0" applyFont="true" applyBorder="true" applyAlignment="true">
      <alignment horizontal="left" vertical="center" wrapText="true"/>
    </xf>
    <xf numFmtId="0" fontId="5" fillId="0" borderId="1" xfId="0" applyFont="true" applyBorder="true" applyAlignment="true">
      <alignment horizontal="left" vertical="center"/>
    </xf>
    <xf numFmtId="176" fontId="5" fillId="0" borderId="1" xfId="0" applyNumberFormat="true" applyFont="true" applyBorder="true" applyAlignment="true">
      <alignment horizontal="left" vertical="center"/>
    </xf>
    <xf numFmtId="0" fontId="6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horizontal="center" vertical="center"/>
    </xf>
    <xf numFmtId="176" fontId="6" fillId="0" borderId="2" xfId="0" applyNumberFormat="true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176" fontId="4" fillId="0" borderId="2" xfId="0" applyNumberFormat="true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176" fontId="3" fillId="0" borderId="2" xfId="0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3" fontId="3" fillId="0" borderId="2" xfId="0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3" fontId="2" fillId="0" borderId="2" xfId="0" applyNumberFormat="true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176" fontId="2" fillId="0" borderId="2" xfId="0" applyNumberFormat="true" applyFont="true" applyBorder="true" applyAlignment="true">
      <alignment horizontal="center" vertical="center"/>
    </xf>
    <xf numFmtId="3" fontId="2" fillId="0" borderId="2" xfId="0" applyNumberFormat="true" applyFont="true" applyFill="true" applyBorder="true" applyAlignment="true">
      <alignment vertical="center" wrapText="true"/>
    </xf>
    <xf numFmtId="176" fontId="3" fillId="0" borderId="2" xfId="0" applyNumberFormat="true" applyFont="true" applyFill="true" applyBorder="true" applyAlignment="true">
      <alignment horizontal="center" vertical="center"/>
    </xf>
    <xf numFmtId="3" fontId="3" fillId="0" borderId="3" xfId="0" applyNumberFormat="true" applyFont="true" applyFill="true" applyBorder="true" applyAlignment="true">
      <alignment horizontal="center" vertical="center" wrapText="true"/>
    </xf>
    <xf numFmtId="3" fontId="3" fillId="0" borderId="4" xfId="0" applyNumberFormat="true" applyFont="true" applyFill="true" applyBorder="true" applyAlignment="true">
      <alignment horizontal="center" vertical="center" wrapText="true"/>
    </xf>
    <xf numFmtId="176" fontId="2" fillId="2" borderId="2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177" fontId="2" fillId="2" borderId="2" xfId="21" applyNumberFormat="true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  <xf numFmtId="178" fontId="3" fillId="0" borderId="2" xfId="0" applyNumberFormat="true" applyFont="true" applyFill="true" applyBorder="true" applyAlignment="true">
      <alignment horizontal="center" vertical="center" wrapText="true"/>
    </xf>
    <xf numFmtId="178" fontId="2" fillId="2" borderId="2" xfId="21" applyNumberFormat="true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49" fontId="2" fillId="0" borderId="2" xfId="4" applyNumberFormat="true" applyFont="true" applyFill="true" applyBorder="true" applyAlignment="true">
      <alignment horizontal="center" vertical="center" wrapText="true"/>
    </xf>
    <xf numFmtId="3" fontId="2" fillId="0" borderId="2" xfId="0" applyNumberFormat="true" applyFont="true" applyFill="true" applyBorder="true" applyAlignment="true">
      <alignment horizontal="left" vertical="center" wrapText="true"/>
    </xf>
    <xf numFmtId="0" fontId="4" fillId="0" borderId="0" xfId="0" applyFont="true" applyBorder="true" applyAlignment="true">
      <alignment horizontal="center" vertical="center"/>
    </xf>
    <xf numFmtId="0" fontId="2" fillId="2" borderId="2" xfId="21" applyNumberFormat="true" applyFont="true" applyFill="true" applyBorder="true" applyAlignment="true">
      <alignment horizontal="center" vertical="center" wrapText="true"/>
    </xf>
    <xf numFmtId="0" fontId="2" fillId="0" borderId="2" xfId="4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常规_厅核 (2)" xfId="4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常规 15 2" xfId="21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8"/>
  <sheetViews>
    <sheetView tabSelected="1" workbookViewId="0">
      <pane ySplit="3" topLeftCell="A11" activePane="bottomLeft" state="frozen"/>
      <selection/>
      <selection pane="bottomLeft" activeCell="K16" sqref="K16"/>
    </sheetView>
  </sheetViews>
  <sheetFormatPr defaultColWidth="9" defaultRowHeight="13.5"/>
  <cols>
    <col min="1" max="1" width="11.75" style="1" customWidth="true"/>
    <col min="2" max="2" width="19.25" style="1" customWidth="true"/>
    <col min="3" max="3" width="10.5" style="7" customWidth="true"/>
    <col min="4" max="4" width="17.25" style="1" customWidth="true"/>
    <col min="5" max="6" width="13.875" style="1" customWidth="true"/>
    <col min="7" max="7" width="19.375" style="1" customWidth="true"/>
    <col min="8" max="8" width="29.625" style="8" customWidth="true"/>
    <col min="9" max="9" width="4.625" style="1" customWidth="true"/>
    <col min="10" max="16384" width="9" style="1"/>
  </cols>
  <sheetData>
    <row r="1" ht="20.25" spans="1:8">
      <c r="A1" s="9" t="s">
        <v>0</v>
      </c>
      <c r="B1" s="10"/>
      <c r="C1" s="11"/>
      <c r="D1" s="10"/>
      <c r="E1" s="10"/>
      <c r="F1" s="10"/>
      <c r="G1" s="10"/>
      <c r="H1" s="10"/>
    </row>
    <row r="2" s="1" customFormat="true" ht="52.5" customHeight="true" spans="1:8">
      <c r="A2" s="12" t="s">
        <v>1</v>
      </c>
      <c r="B2" s="13"/>
      <c r="C2" s="14"/>
      <c r="D2" s="13"/>
      <c r="E2" s="13"/>
      <c r="F2" s="13"/>
      <c r="G2" s="13"/>
      <c r="H2" s="13"/>
    </row>
    <row r="3" s="1" customFormat="true" ht="47.25" customHeight="true" spans="1:9">
      <c r="A3" s="15" t="s">
        <v>2</v>
      </c>
      <c r="B3" s="15" t="s">
        <v>3</v>
      </c>
      <c r="C3" s="16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46"/>
    </row>
    <row r="4" s="2" customFormat="true" ht="32" customHeight="true" spans="1:8">
      <c r="A4" s="18" t="s">
        <v>10</v>
      </c>
      <c r="B4" s="18"/>
      <c r="C4" s="19">
        <f>C6+C10+C18+C20+C21+C22+C23+C25+C40+C44+C51+C55+C59+C65+C70+C74+C79+C83+C87+C91+C96</f>
        <v>1870</v>
      </c>
      <c r="D4" s="18"/>
      <c r="E4" s="18"/>
      <c r="F4" s="18"/>
      <c r="G4" s="18"/>
      <c r="H4" s="18"/>
    </row>
    <row r="5" s="2" customFormat="true" ht="32" customHeight="true" spans="1:8">
      <c r="A5" s="20" t="s">
        <v>11</v>
      </c>
      <c r="B5" s="21"/>
      <c r="C5" s="19">
        <f>SUM(C6+C10+C18+C20+C21+C22+C23)</f>
        <v>445</v>
      </c>
      <c r="D5" s="18"/>
      <c r="E5" s="18"/>
      <c r="F5" s="18"/>
      <c r="G5" s="18"/>
      <c r="H5" s="18"/>
    </row>
    <row r="6" s="3" customFormat="true" ht="32" customHeight="true" spans="1:8">
      <c r="A6" s="18" t="s">
        <v>12</v>
      </c>
      <c r="B6" s="22" t="s">
        <v>13</v>
      </c>
      <c r="C6" s="23">
        <f>SUM(C7:C9)</f>
        <v>115</v>
      </c>
      <c r="D6" s="24"/>
      <c r="E6" s="24"/>
      <c r="F6" s="24"/>
      <c r="G6" s="18"/>
      <c r="H6" s="18"/>
    </row>
    <row r="7" s="4" customFormat="true" ht="32" customHeight="true" spans="1:8">
      <c r="A7" s="25"/>
      <c r="B7" s="26" t="s">
        <v>14</v>
      </c>
      <c r="C7" s="27">
        <v>10</v>
      </c>
      <c r="D7" s="28" t="s">
        <v>15</v>
      </c>
      <c r="E7" s="28" t="s">
        <v>16</v>
      </c>
      <c r="F7" s="28" t="s">
        <v>17</v>
      </c>
      <c r="G7" s="28" t="s">
        <v>18</v>
      </c>
      <c r="H7" s="28" t="s">
        <v>19</v>
      </c>
    </row>
    <row r="8" s="2" customFormat="true" ht="32" customHeight="true" spans="1:8">
      <c r="A8" s="18"/>
      <c r="B8" s="26" t="s">
        <v>20</v>
      </c>
      <c r="C8" s="27">
        <v>80</v>
      </c>
      <c r="D8" s="29" t="s">
        <v>15</v>
      </c>
      <c r="E8" s="29" t="s">
        <v>16</v>
      </c>
      <c r="F8" s="29" t="s">
        <v>17</v>
      </c>
      <c r="G8" s="30" t="s">
        <v>18</v>
      </c>
      <c r="H8" s="30" t="s">
        <v>21</v>
      </c>
    </row>
    <row r="9" s="2" customFormat="true" ht="32" customHeight="true" spans="1:8">
      <c r="A9" s="18"/>
      <c r="B9" s="26" t="s">
        <v>22</v>
      </c>
      <c r="C9" s="27">
        <v>25</v>
      </c>
      <c r="D9" s="29" t="s">
        <v>15</v>
      </c>
      <c r="E9" s="29" t="s">
        <v>16</v>
      </c>
      <c r="F9" s="29" t="s">
        <v>17</v>
      </c>
      <c r="G9" s="30" t="s">
        <v>18</v>
      </c>
      <c r="H9" s="30" t="s">
        <v>19</v>
      </c>
    </row>
    <row r="10" s="2" customFormat="true" ht="32" customHeight="true" spans="1:8">
      <c r="A10" s="18" t="s">
        <v>23</v>
      </c>
      <c r="B10" s="18" t="s">
        <v>24</v>
      </c>
      <c r="C10" s="23">
        <f>SUM(C11:C17)</f>
        <v>150</v>
      </c>
      <c r="D10" s="29"/>
      <c r="E10" s="29"/>
      <c r="F10" s="29"/>
      <c r="G10" s="30"/>
      <c r="H10" s="30"/>
    </row>
    <row r="11" s="2" customFormat="true" ht="45" customHeight="true" spans="1:8">
      <c r="A11" s="18"/>
      <c r="B11" s="30" t="s">
        <v>25</v>
      </c>
      <c r="C11" s="31">
        <v>20</v>
      </c>
      <c r="D11" s="29" t="s">
        <v>15</v>
      </c>
      <c r="E11" s="29" t="s">
        <v>16</v>
      </c>
      <c r="F11" s="29" t="s">
        <v>17</v>
      </c>
      <c r="G11" s="30" t="s">
        <v>18</v>
      </c>
      <c r="H11" s="30" t="s">
        <v>26</v>
      </c>
    </row>
    <row r="12" s="2" customFormat="true" ht="45" customHeight="true" spans="1:8">
      <c r="A12" s="18"/>
      <c r="B12" s="26" t="s">
        <v>27</v>
      </c>
      <c r="C12" s="27">
        <v>30</v>
      </c>
      <c r="D12" s="29" t="s">
        <v>15</v>
      </c>
      <c r="E12" s="29" t="s">
        <v>16</v>
      </c>
      <c r="F12" s="29" t="s">
        <v>17</v>
      </c>
      <c r="G12" s="30" t="s">
        <v>18</v>
      </c>
      <c r="H12" s="30" t="s">
        <v>28</v>
      </c>
    </row>
    <row r="13" s="2" customFormat="true" ht="45" customHeight="true" spans="1:8">
      <c r="A13" s="18"/>
      <c r="B13" s="26" t="s">
        <v>29</v>
      </c>
      <c r="C13" s="27">
        <v>15</v>
      </c>
      <c r="D13" s="29" t="s">
        <v>15</v>
      </c>
      <c r="E13" s="29" t="s">
        <v>16</v>
      </c>
      <c r="F13" s="29" t="s">
        <v>17</v>
      </c>
      <c r="G13" s="30" t="s">
        <v>18</v>
      </c>
      <c r="H13" s="30" t="s">
        <v>30</v>
      </c>
    </row>
    <row r="14" s="2" customFormat="true" ht="45" customHeight="true" spans="1:8">
      <c r="A14" s="18"/>
      <c r="B14" s="26" t="s">
        <v>31</v>
      </c>
      <c r="C14" s="27">
        <v>30</v>
      </c>
      <c r="D14" s="29" t="s">
        <v>15</v>
      </c>
      <c r="E14" s="29" t="s">
        <v>16</v>
      </c>
      <c r="F14" s="29" t="s">
        <v>17</v>
      </c>
      <c r="G14" s="30" t="s">
        <v>18</v>
      </c>
      <c r="H14" s="30" t="s">
        <v>30</v>
      </c>
    </row>
    <row r="15" s="2" customFormat="true" ht="45" customHeight="true" spans="1:8">
      <c r="A15" s="18"/>
      <c r="B15" s="30" t="s">
        <v>32</v>
      </c>
      <c r="C15" s="31">
        <v>45</v>
      </c>
      <c r="D15" s="29" t="s">
        <v>15</v>
      </c>
      <c r="E15" s="29" t="s">
        <v>16</v>
      </c>
      <c r="F15" s="29" t="s">
        <v>17</v>
      </c>
      <c r="G15" s="30" t="s">
        <v>18</v>
      </c>
      <c r="H15" s="30" t="s">
        <v>33</v>
      </c>
    </row>
    <row r="16" s="2" customFormat="true" ht="32" customHeight="true" spans="1:8">
      <c r="A16" s="18"/>
      <c r="B16" s="26" t="s">
        <v>34</v>
      </c>
      <c r="C16" s="31">
        <v>5</v>
      </c>
      <c r="D16" s="29" t="s">
        <v>15</v>
      </c>
      <c r="E16" s="29" t="s">
        <v>16</v>
      </c>
      <c r="F16" s="29" t="s">
        <v>17</v>
      </c>
      <c r="G16" s="30" t="s">
        <v>18</v>
      </c>
      <c r="H16" s="30" t="s">
        <v>35</v>
      </c>
    </row>
    <row r="17" s="2" customFormat="true" ht="32" customHeight="true" spans="1:8">
      <c r="A17" s="18"/>
      <c r="B17" s="26" t="s">
        <v>36</v>
      </c>
      <c r="C17" s="31">
        <v>5</v>
      </c>
      <c r="D17" s="29" t="s">
        <v>15</v>
      </c>
      <c r="E17" s="29" t="s">
        <v>16</v>
      </c>
      <c r="F17" s="29" t="s">
        <v>17</v>
      </c>
      <c r="G17" s="30" t="s">
        <v>18</v>
      </c>
      <c r="H17" s="30" t="s">
        <v>35</v>
      </c>
    </row>
    <row r="18" s="2" customFormat="true" ht="32" customHeight="true" spans="1:8">
      <c r="A18" s="18" t="s">
        <v>37</v>
      </c>
      <c r="B18" s="22" t="s">
        <v>38</v>
      </c>
      <c r="C18" s="23">
        <f>SUM(C19:C19)</f>
        <v>30</v>
      </c>
      <c r="D18" s="29"/>
      <c r="E18" s="29"/>
      <c r="F18" s="29"/>
      <c r="G18" s="30"/>
      <c r="H18" s="30"/>
    </row>
    <row r="19" s="2" customFormat="true" ht="32" customHeight="true" spans="1:8">
      <c r="A19" s="18"/>
      <c r="B19" s="32" t="s">
        <v>39</v>
      </c>
      <c r="C19" s="31">
        <v>30</v>
      </c>
      <c r="D19" s="29" t="s">
        <v>15</v>
      </c>
      <c r="E19" s="29" t="s">
        <v>16</v>
      </c>
      <c r="F19" s="29" t="s">
        <v>17</v>
      </c>
      <c r="G19" s="30" t="s">
        <v>18</v>
      </c>
      <c r="H19" s="30" t="s">
        <v>28</v>
      </c>
    </row>
    <row r="20" s="3" customFormat="true" ht="32" customHeight="true" spans="1:8">
      <c r="A20" s="22" t="s">
        <v>40</v>
      </c>
      <c r="B20" s="22"/>
      <c r="C20" s="23">
        <v>55</v>
      </c>
      <c r="D20" s="29" t="s">
        <v>15</v>
      </c>
      <c r="E20" s="29" t="s">
        <v>16</v>
      </c>
      <c r="F20" s="29" t="s">
        <v>17</v>
      </c>
      <c r="G20" s="30" t="s">
        <v>18</v>
      </c>
      <c r="H20" s="30" t="s">
        <v>33</v>
      </c>
    </row>
    <row r="21" s="3" customFormat="true" ht="32" customHeight="true" spans="1:8">
      <c r="A21" s="22" t="s">
        <v>41</v>
      </c>
      <c r="B21" s="22"/>
      <c r="C21" s="33">
        <v>5</v>
      </c>
      <c r="D21" s="28" t="s">
        <v>15</v>
      </c>
      <c r="E21" s="28" t="s">
        <v>16</v>
      </c>
      <c r="F21" s="28" t="s">
        <v>17</v>
      </c>
      <c r="G21" s="28" t="s">
        <v>18</v>
      </c>
      <c r="H21" s="30" t="s">
        <v>35</v>
      </c>
    </row>
    <row r="22" s="3" customFormat="true" ht="32" customHeight="true" spans="1:8">
      <c r="A22" s="22" t="s">
        <v>42</v>
      </c>
      <c r="B22" s="22"/>
      <c r="C22" s="33">
        <v>65</v>
      </c>
      <c r="D22" s="29" t="s">
        <v>15</v>
      </c>
      <c r="E22" s="29" t="s">
        <v>16</v>
      </c>
      <c r="F22" s="29" t="s">
        <v>17</v>
      </c>
      <c r="G22" s="30" t="s">
        <v>18</v>
      </c>
      <c r="H22" s="30" t="s">
        <v>43</v>
      </c>
    </row>
    <row r="23" s="2" customFormat="true" ht="32" customHeight="true" spans="1:8">
      <c r="A23" s="22" t="s">
        <v>44</v>
      </c>
      <c r="B23" s="22"/>
      <c r="C23" s="23">
        <v>25</v>
      </c>
      <c r="D23" s="29" t="s">
        <v>15</v>
      </c>
      <c r="E23" s="29" t="s">
        <v>16</v>
      </c>
      <c r="F23" s="29" t="s">
        <v>17</v>
      </c>
      <c r="G23" s="30" t="s">
        <v>18</v>
      </c>
      <c r="H23" s="30" t="s">
        <v>28</v>
      </c>
    </row>
    <row r="24" s="2" customFormat="true" ht="32" customHeight="true" spans="1:8">
      <c r="A24" s="34" t="s">
        <v>45</v>
      </c>
      <c r="B24" s="35"/>
      <c r="C24" s="23">
        <f>SUM(C25+C40+C44+C51+C55+C59+C65+C70+C74+C79+C83+C87+C91+C96)</f>
        <v>1425</v>
      </c>
      <c r="D24" s="29"/>
      <c r="E24" s="29"/>
      <c r="F24" s="29"/>
      <c r="G24" s="30"/>
      <c r="H24" s="30"/>
    </row>
    <row r="25" s="1" customFormat="true" ht="41" customHeight="true" spans="1:8">
      <c r="A25" s="18" t="s">
        <v>46</v>
      </c>
      <c r="B25" s="22" t="s">
        <v>47</v>
      </c>
      <c r="C25" s="23">
        <f>SUM(C27:C39)</f>
        <v>366.29</v>
      </c>
      <c r="D25" s="29"/>
      <c r="E25" s="29"/>
      <c r="F25" s="29"/>
      <c r="G25" s="30"/>
      <c r="H25" s="30"/>
    </row>
    <row r="26" s="1" customFormat="true" ht="41" customHeight="true" spans="1:8">
      <c r="A26" s="18"/>
      <c r="B26" s="22" t="s">
        <v>48</v>
      </c>
      <c r="C26" s="23">
        <f>SUM(C27:C37)</f>
        <v>356.29</v>
      </c>
      <c r="D26" s="29"/>
      <c r="E26" s="29"/>
      <c r="F26" s="29"/>
      <c r="G26" s="30"/>
      <c r="H26" s="30"/>
    </row>
    <row r="27" s="1" customFormat="true" ht="41" customHeight="true" spans="1:8">
      <c r="A27" s="18"/>
      <c r="B27" s="26" t="s">
        <v>49</v>
      </c>
      <c r="C27" s="36">
        <v>24.08</v>
      </c>
      <c r="D27" s="37" t="s">
        <v>50</v>
      </c>
      <c r="E27" s="37" t="s">
        <v>51</v>
      </c>
      <c r="F27" s="37"/>
      <c r="G27" s="37" t="s">
        <v>52</v>
      </c>
      <c r="H27" s="37" t="s">
        <v>53</v>
      </c>
    </row>
    <row r="28" s="1" customFormat="true" ht="39" customHeight="true" spans="1:8">
      <c r="A28" s="18"/>
      <c r="B28" s="26"/>
      <c r="C28" s="38">
        <v>102.21</v>
      </c>
      <c r="D28" s="37" t="s">
        <v>50</v>
      </c>
      <c r="E28" s="37" t="s">
        <v>54</v>
      </c>
      <c r="F28" s="37"/>
      <c r="G28" s="37" t="s">
        <v>52</v>
      </c>
      <c r="H28" s="37" t="s">
        <v>55</v>
      </c>
    </row>
    <row r="29" s="1" customFormat="true" ht="43" customHeight="true" spans="1:8">
      <c r="A29" s="18"/>
      <c r="B29" s="26"/>
      <c r="C29" s="31">
        <v>5</v>
      </c>
      <c r="D29" s="29" t="s">
        <v>15</v>
      </c>
      <c r="E29" s="29" t="s">
        <v>54</v>
      </c>
      <c r="F29" s="29"/>
      <c r="G29" s="30" t="s">
        <v>18</v>
      </c>
      <c r="H29" s="30" t="s">
        <v>56</v>
      </c>
    </row>
    <row r="30" s="1" customFormat="true" ht="43" customHeight="true" spans="1:8">
      <c r="A30" s="18"/>
      <c r="B30" s="26"/>
      <c r="C30" s="31">
        <v>5</v>
      </c>
      <c r="D30" s="29" t="s">
        <v>15</v>
      </c>
      <c r="E30" s="29" t="s">
        <v>54</v>
      </c>
      <c r="F30" s="29"/>
      <c r="G30" s="30" t="s">
        <v>18</v>
      </c>
      <c r="H30" s="30" t="s">
        <v>57</v>
      </c>
    </row>
    <row r="31" s="1" customFormat="true" ht="43" customHeight="true" spans="1:8">
      <c r="A31" s="18"/>
      <c r="B31" s="26"/>
      <c r="C31" s="31">
        <v>5</v>
      </c>
      <c r="D31" s="29" t="s">
        <v>15</v>
      </c>
      <c r="E31" s="29" t="s">
        <v>58</v>
      </c>
      <c r="F31" s="29"/>
      <c r="G31" s="30" t="s">
        <v>18</v>
      </c>
      <c r="H31" s="43" t="s">
        <v>59</v>
      </c>
    </row>
    <row r="32" s="1" customFormat="true" ht="43" customHeight="true" spans="1:8">
      <c r="A32" s="18"/>
      <c r="B32" s="26"/>
      <c r="C32" s="31">
        <v>5</v>
      </c>
      <c r="D32" s="29" t="s">
        <v>15</v>
      </c>
      <c r="E32" s="29" t="s">
        <v>58</v>
      </c>
      <c r="F32" s="29"/>
      <c r="G32" s="30" t="s">
        <v>18</v>
      </c>
      <c r="H32" s="43" t="s">
        <v>60</v>
      </c>
    </row>
    <row r="33" s="1" customFormat="true" ht="43" customHeight="true" spans="1:8">
      <c r="A33" s="18"/>
      <c r="B33" s="26"/>
      <c r="C33" s="38">
        <v>50</v>
      </c>
      <c r="D33" s="39" t="s">
        <v>50</v>
      </c>
      <c r="E33" s="37" t="s">
        <v>58</v>
      </c>
      <c r="F33" s="41"/>
      <c r="G33" s="30" t="s">
        <v>61</v>
      </c>
      <c r="H33" s="43" t="s">
        <v>62</v>
      </c>
    </row>
    <row r="34" s="1" customFormat="true" ht="43" customHeight="true" spans="1:8">
      <c r="A34" s="18"/>
      <c r="B34" s="26"/>
      <c r="C34" s="38">
        <v>50</v>
      </c>
      <c r="D34" s="39" t="s">
        <v>50</v>
      </c>
      <c r="E34" s="37" t="s">
        <v>58</v>
      </c>
      <c r="F34" s="41"/>
      <c r="G34" s="30" t="s">
        <v>61</v>
      </c>
      <c r="H34" s="43" t="s">
        <v>63</v>
      </c>
    </row>
    <row r="35" s="1" customFormat="true" ht="43" customHeight="true" spans="1:8">
      <c r="A35" s="18"/>
      <c r="B35" s="26"/>
      <c r="C35" s="38">
        <v>50</v>
      </c>
      <c r="D35" s="39" t="s">
        <v>50</v>
      </c>
      <c r="E35" s="37" t="s">
        <v>58</v>
      </c>
      <c r="F35" s="41"/>
      <c r="G35" s="30" t="s">
        <v>61</v>
      </c>
      <c r="H35" s="43" t="s">
        <v>64</v>
      </c>
    </row>
    <row r="36" s="1" customFormat="true" ht="73" customHeight="true" spans="1:8">
      <c r="A36" s="18"/>
      <c r="B36" s="26"/>
      <c r="C36" s="38">
        <v>50</v>
      </c>
      <c r="D36" s="39" t="s">
        <v>50</v>
      </c>
      <c r="E36" s="37" t="s">
        <v>58</v>
      </c>
      <c r="F36" s="41"/>
      <c r="G36" s="30" t="s">
        <v>61</v>
      </c>
      <c r="H36" s="43" t="s">
        <v>65</v>
      </c>
    </row>
    <row r="37" s="1" customFormat="true" ht="46" customHeight="true" spans="1:8">
      <c r="A37" s="18"/>
      <c r="B37" s="26" t="s">
        <v>66</v>
      </c>
      <c r="C37" s="31">
        <v>10</v>
      </c>
      <c r="D37" s="29" t="s">
        <v>15</v>
      </c>
      <c r="E37" s="29" t="s">
        <v>58</v>
      </c>
      <c r="F37" s="29"/>
      <c r="G37" s="30" t="s">
        <v>18</v>
      </c>
      <c r="H37" s="30" t="s">
        <v>67</v>
      </c>
    </row>
    <row r="38" s="1" customFormat="true" ht="59" customHeight="true" spans="1:8">
      <c r="A38" s="18"/>
      <c r="B38" s="26" t="s">
        <v>68</v>
      </c>
      <c r="C38" s="31">
        <v>5</v>
      </c>
      <c r="D38" s="29" t="s">
        <v>15</v>
      </c>
      <c r="E38" s="29" t="s">
        <v>58</v>
      </c>
      <c r="F38" s="29"/>
      <c r="G38" s="30" t="s">
        <v>18</v>
      </c>
      <c r="H38" s="30" t="s">
        <v>69</v>
      </c>
    </row>
    <row r="39" s="1" customFormat="true" ht="65" customHeight="true" spans="1:8">
      <c r="A39" s="18"/>
      <c r="B39" s="26" t="s">
        <v>70</v>
      </c>
      <c r="C39" s="31">
        <v>5</v>
      </c>
      <c r="D39" s="29" t="s">
        <v>15</v>
      </c>
      <c r="E39" s="29" t="s">
        <v>58</v>
      </c>
      <c r="F39" s="29"/>
      <c r="G39" s="30" t="s">
        <v>18</v>
      </c>
      <c r="H39" s="30" t="s">
        <v>71</v>
      </c>
    </row>
    <row r="40" s="1" customFormat="true" ht="32" customHeight="true" spans="1:8">
      <c r="A40" s="18" t="s">
        <v>72</v>
      </c>
      <c r="B40" s="22" t="s">
        <v>73</v>
      </c>
      <c r="C40" s="23">
        <f>SUM(C42:C43)</f>
        <v>77.74</v>
      </c>
      <c r="D40" s="24"/>
      <c r="E40" s="24"/>
      <c r="F40" s="24"/>
      <c r="G40" s="18"/>
      <c r="H40" s="18"/>
    </row>
    <row r="41" s="1" customFormat="true" ht="32" customHeight="true" spans="1:8">
      <c r="A41" s="18"/>
      <c r="B41" s="22" t="s">
        <v>74</v>
      </c>
      <c r="C41" s="23">
        <f>SUM(C42:C43)</f>
        <v>77.74</v>
      </c>
      <c r="D41" s="24"/>
      <c r="E41" s="24"/>
      <c r="F41" s="24"/>
      <c r="G41" s="18"/>
      <c r="H41" s="18"/>
    </row>
    <row r="42" s="1" customFormat="true" ht="52" customHeight="true" spans="1:8">
      <c r="A42" s="18"/>
      <c r="B42" s="26" t="s">
        <v>49</v>
      </c>
      <c r="C42" s="38">
        <v>16.12</v>
      </c>
      <c r="D42" s="37" t="s">
        <v>50</v>
      </c>
      <c r="E42" s="37" t="s">
        <v>51</v>
      </c>
      <c r="F42" s="44"/>
      <c r="G42" s="37" t="s">
        <v>52</v>
      </c>
      <c r="H42" s="37" t="s">
        <v>75</v>
      </c>
    </row>
    <row r="43" s="1" customFormat="true" ht="52" customHeight="true" spans="1:8">
      <c r="A43" s="18"/>
      <c r="B43" s="26"/>
      <c r="C43" s="38">
        <v>61.62</v>
      </c>
      <c r="D43" s="37" t="s">
        <v>50</v>
      </c>
      <c r="E43" s="37" t="s">
        <v>54</v>
      </c>
      <c r="F43" s="44"/>
      <c r="G43" s="37" t="s">
        <v>52</v>
      </c>
      <c r="H43" s="37" t="s">
        <v>76</v>
      </c>
    </row>
    <row r="44" s="1" customFormat="true" ht="32" customHeight="true" spans="1:8">
      <c r="A44" s="25" t="s">
        <v>77</v>
      </c>
      <c r="B44" s="22" t="s">
        <v>78</v>
      </c>
      <c r="C44" s="40">
        <f>SUM(C46:C50)</f>
        <v>160.17</v>
      </c>
      <c r="D44" s="41"/>
      <c r="E44" s="41"/>
      <c r="F44" s="41"/>
      <c r="G44" s="28"/>
      <c r="H44" s="28"/>
    </row>
    <row r="45" s="1" customFormat="true" ht="32" customHeight="true" spans="1:8">
      <c r="A45" s="25"/>
      <c r="B45" s="22" t="s">
        <v>79</v>
      </c>
      <c r="C45" s="40">
        <f>SUM(C46:C50)</f>
        <v>160.17</v>
      </c>
      <c r="D45" s="41"/>
      <c r="E45" s="41"/>
      <c r="F45" s="41"/>
      <c r="G45" s="28"/>
      <c r="H45" s="28"/>
    </row>
    <row r="46" s="1" customFormat="true" ht="32" customHeight="true" spans="1:8">
      <c r="A46" s="25"/>
      <c r="B46" s="39" t="s">
        <v>49</v>
      </c>
      <c r="C46" s="38">
        <v>14.55</v>
      </c>
      <c r="D46" s="37" t="s">
        <v>50</v>
      </c>
      <c r="E46" s="37" t="s">
        <v>51</v>
      </c>
      <c r="F46" s="44"/>
      <c r="G46" s="37" t="s">
        <v>52</v>
      </c>
      <c r="H46" s="37" t="s">
        <v>80</v>
      </c>
    </row>
    <row r="47" s="1" customFormat="true" ht="32" customHeight="true" spans="1:8">
      <c r="A47" s="25"/>
      <c r="B47" s="39"/>
      <c r="C47" s="38">
        <v>40.62</v>
      </c>
      <c r="D47" s="37" t="s">
        <v>50</v>
      </c>
      <c r="E47" s="37" t="s">
        <v>54</v>
      </c>
      <c r="F47" s="44"/>
      <c r="G47" s="37" t="s">
        <v>52</v>
      </c>
      <c r="H47" s="37" t="s">
        <v>81</v>
      </c>
    </row>
    <row r="48" s="1" customFormat="true" ht="32" customHeight="true" spans="1:8">
      <c r="A48" s="25"/>
      <c r="B48" s="39"/>
      <c r="C48" s="38">
        <v>5</v>
      </c>
      <c r="D48" s="29" t="s">
        <v>15</v>
      </c>
      <c r="E48" s="29" t="s">
        <v>54</v>
      </c>
      <c r="F48" s="29"/>
      <c r="G48" s="30" t="s">
        <v>18</v>
      </c>
      <c r="H48" s="37" t="s">
        <v>82</v>
      </c>
    </row>
    <row r="49" s="1" customFormat="true" ht="32" customHeight="true" spans="1:8">
      <c r="A49" s="25"/>
      <c r="B49" s="39"/>
      <c r="C49" s="38">
        <v>50</v>
      </c>
      <c r="D49" s="39" t="s">
        <v>50</v>
      </c>
      <c r="E49" s="37" t="s">
        <v>58</v>
      </c>
      <c r="F49" s="41"/>
      <c r="G49" s="30" t="s">
        <v>61</v>
      </c>
      <c r="H49" s="37" t="s">
        <v>83</v>
      </c>
    </row>
    <row r="50" s="1" customFormat="true" ht="32" customHeight="true" spans="1:8">
      <c r="A50" s="25"/>
      <c r="B50" s="39"/>
      <c r="C50" s="38">
        <v>50</v>
      </c>
      <c r="D50" s="39" t="s">
        <v>50</v>
      </c>
      <c r="E50" s="37" t="s">
        <v>58</v>
      </c>
      <c r="F50" s="41"/>
      <c r="G50" s="30" t="s">
        <v>61</v>
      </c>
      <c r="H50" s="37" t="s">
        <v>84</v>
      </c>
    </row>
    <row r="51" s="5" customFormat="true" ht="32" customHeight="true" spans="1:8">
      <c r="A51" s="18" t="s">
        <v>85</v>
      </c>
      <c r="B51" s="22" t="s">
        <v>86</v>
      </c>
      <c r="C51" s="23">
        <f>SUM(C53:C54)</f>
        <v>58.69</v>
      </c>
      <c r="D51" s="24"/>
      <c r="E51" s="24"/>
      <c r="F51" s="24"/>
      <c r="G51" s="18"/>
      <c r="H51" s="25"/>
    </row>
    <row r="52" s="5" customFormat="true" ht="32" customHeight="true" spans="1:8">
      <c r="A52" s="18"/>
      <c r="B52" s="22" t="s">
        <v>87</v>
      </c>
      <c r="C52" s="23">
        <f>SUM(C53:C54)</f>
        <v>58.69</v>
      </c>
      <c r="D52" s="24"/>
      <c r="E52" s="24"/>
      <c r="F52" s="24"/>
      <c r="G52" s="18"/>
      <c r="H52" s="25"/>
    </row>
    <row r="53" s="5" customFormat="true" ht="32" customHeight="true" spans="1:8">
      <c r="A53" s="18"/>
      <c r="B53" s="26" t="s">
        <v>49</v>
      </c>
      <c r="C53" s="38">
        <v>15.17</v>
      </c>
      <c r="D53" s="37" t="s">
        <v>50</v>
      </c>
      <c r="E53" s="37" t="s">
        <v>51</v>
      </c>
      <c r="F53" s="44"/>
      <c r="G53" s="37" t="s">
        <v>52</v>
      </c>
      <c r="H53" s="37" t="s">
        <v>88</v>
      </c>
    </row>
    <row r="54" s="5" customFormat="true" ht="32" customHeight="true" spans="1:8">
      <c r="A54" s="18"/>
      <c r="B54" s="26"/>
      <c r="C54" s="38">
        <v>43.52</v>
      </c>
      <c r="D54" s="37" t="s">
        <v>50</v>
      </c>
      <c r="E54" s="37" t="s">
        <v>54</v>
      </c>
      <c r="F54" s="44"/>
      <c r="G54" s="37" t="s">
        <v>52</v>
      </c>
      <c r="H54" s="37" t="s">
        <v>89</v>
      </c>
    </row>
    <row r="55" s="1" customFormat="true" ht="32" customHeight="true" spans="1:8">
      <c r="A55" s="18" t="s">
        <v>90</v>
      </c>
      <c r="B55" s="22" t="s">
        <v>91</v>
      </c>
      <c r="C55" s="40">
        <f>SUM(C57:C58)</f>
        <v>57.02</v>
      </c>
      <c r="D55" s="41"/>
      <c r="E55" s="41"/>
      <c r="F55" s="41"/>
      <c r="G55" s="28"/>
      <c r="H55" s="28"/>
    </row>
    <row r="56" s="1" customFormat="true" ht="32" customHeight="true" spans="1:8">
      <c r="A56" s="18"/>
      <c r="B56" s="22" t="s">
        <v>92</v>
      </c>
      <c r="C56" s="40">
        <f>SUM(C57:C58)</f>
        <v>57.02</v>
      </c>
      <c r="D56" s="41"/>
      <c r="E56" s="41"/>
      <c r="F56" s="41"/>
      <c r="G56" s="28"/>
      <c r="H56" s="28"/>
    </row>
    <row r="57" s="1" customFormat="true" ht="32" customHeight="true" spans="1:8">
      <c r="A57" s="18"/>
      <c r="B57" s="42" t="s">
        <v>49</v>
      </c>
      <c r="C57" s="38">
        <v>13.5</v>
      </c>
      <c r="D57" s="37" t="s">
        <v>50</v>
      </c>
      <c r="E57" s="37" t="s">
        <v>51</v>
      </c>
      <c r="F57" s="45"/>
      <c r="G57" s="37" t="s">
        <v>52</v>
      </c>
      <c r="H57" s="37" t="s">
        <v>93</v>
      </c>
    </row>
    <row r="58" s="1" customFormat="true" ht="32" customHeight="true" spans="1:8">
      <c r="A58" s="18"/>
      <c r="B58" s="42"/>
      <c r="C58" s="38">
        <v>43.52</v>
      </c>
      <c r="D58" s="37" t="s">
        <v>50</v>
      </c>
      <c r="E58" s="37" t="s">
        <v>54</v>
      </c>
      <c r="F58" s="45"/>
      <c r="G58" s="37" t="s">
        <v>52</v>
      </c>
      <c r="H58" s="37" t="s">
        <v>94</v>
      </c>
    </row>
    <row r="59" s="6" customFormat="true" ht="32" customHeight="true" spans="1:8">
      <c r="A59" s="25" t="s">
        <v>95</v>
      </c>
      <c r="B59" s="22" t="s">
        <v>96</v>
      </c>
      <c r="C59" s="33">
        <f>SUM(C61:C64)</f>
        <v>148.84</v>
      </c>
      <c r="D59" s="28"/>
      <c r="E59" s="28"/>
      <c r="F59" s="28"/>
      <c r="G59" s="28"/>
      <c r="H59" s="28"/>
    </row>
    <row r="60" s="6" customFormat="true" ht="32" customHeight="true" spans="1:8">
      <c r="A60" s="25"/>
      <c r="B60" s="22" t="s">
        <v>97</v>
      </c>
      <c r="C60" s="33">
        <f>SUM(C61:C63)</f>
        <v>98.84</v>
      </c>
      <c r="D60" s="28"/>
      <c r="E60" s="28"/>
      <c r="F60" s="28"/>
      <c r="G60" s="28"/>
      <c r="H60" s="28"/>
    </row>
    <row r="61" s="6" customFormat="true" ht="32" customHeight="true" spans="1:8">
      <c r="A61" s="25"/>
      <c r="B61" s="26" t="s">
        <v>49</v>
      </c>
      <c r="C61" s="38">
        <v>14.02</v>
      </c>
      <c r="D61" s="37" t="s">
        <v>50</v>
      </c>
      <c r="E61" s="37" t="s">
        <v>51</v>
      </c>
      <c r="F61" s="41"/>
      <c r="G61" s="37" t="s">
        <v>52</v>
      </c>
      <c r="H61" s="37" t="s">
        <v>98</v>
      </c>
    </row>
    <row r="62" s="6" customFormat="true" ht="32" customHeight="true" spans="1:8">
      <c r="A62" s="25"/>
      <c r="B62" s="26"/>
      <c r="C62" s="38">
        <v>34.82</v>
      </c>
      <c r="D62" s="37" t="s">
        <v>50</v>
      </c>
      <c r="E62" s="37" t="s">
        <v>54</v>
      </c>
      <c r="F62" s="41"/>
      <c r="G62" s="37" t="s">
        <v>52</v>
      </c>
      <c r="H62" s="37" t="s">
        <v>99</v>
      </c>
    </row>
    <row r="63" s="6" customFormat="true" ht="32" customHeight="true" spans="1:8">
      <c r="A63" s="25"/>
      <c r="B63" s="26" t="s">
        <v>100</v>
      </c>
      <c r="C63" s="38">
        <v>50</v>
      </c>
      <c r="D63" s="39" t="s">
        <v>50</v>
      </c>
      <c r="E63" s="37" t="s">
        <v>58</v>
      </c>
      <c r="F63" s="41"/>
      <c r="G63" s="30" t="s">
        <v>61</v>
      </c>
      <c r="H63" s="37" t="s">
        <v>101</v>
      </c>
    </row>
    <row r="64" s="6" customFormat="true" ht="32" customHeight="true" spans="1:8">
      <c r="A64" s="25"/>
      <c r="B64" s="26" t="s">
        <v>102</v>
      </c>
      <c r="C64" s="38">
        <v>50</v>
      </c>
      <c r="D64" s="39" t="s">
        <v>50</v>
      </c>
      <c r="E64" s="37" t="s">
        <v>58</v>
      </c>
      <c r="F64" s="41"/>
      <c r="G64" s="30" t="s">
        <v>61</v>
      </c>
      <c r="H64" s="37" t="s">
        <v>103</v>
      </c>
    </row>
    <row r="65" s="6" customFormat="true" ht="32" customHeight="true" spans="1:8">
      <c r="A65" s="25" t="s">
        <v>104</v>
      </c>
      <c r="B65" s="22" t="s">
        <v>105</v>
      </c>
      <c r="C65" s="33">
        <f>SUM(C67:C69)</f>
        <v>68.28</v>
      </c>
      <c r="D65" s="28"/>
      <c r="E65" s="28"/>
      <c r="F65" s="28"/>
      <c r="G65" s="28"/>
      <c r="H65" s="28"/>
    </row>
    <row r="66" s="6" customFormat="true" ht="32" customHeight="true" spans="1:8">
      <c r="A66" s="25"/>
      <c r="B66" s="22" t="s">
        <v>106</v>
      </c>
      <c r="C66" s="33">
        <f>SUM(C67:C68)</f>
        <v>58.28</v>
      </c>
      <c r="D66" s="28"/>
      <c r="E66" s="28"/>
      <c r="F66" s="28"/>
      <c r="G66" s="28"/>
      <c r="H66" s="28"/>
    </row>
    <row r="67" s="6" customFormat="true" ht="32" customHeight="true" spans="1:8">
      <c r="A67" s="25"/>
      <c r="B67" s="26" t="s">
        <v>49</v>
      </c>
      <c r="C67" s="38">
        <v>14.76</v>
      </c>
      <c r="D67" s="37" t="s">
        <v>50</v>
      </c>
      <c r="E67" s="37" t="s">
        <v>51</v>
      </c>
      <c r="F67" s="41"/>
      <c r="G67" s="37" t="s">
        <v>52</v>
      </c>
      <c r="H67" s="37" t="s">
        <v>107</v>
      </c>
    </row>
    <row r="68" s="6" customFormat="true" ht="32" customHeight="true" spans="1:8">
      <c r="A68" s="25"/>
      <c r="B68" s="26"/>
      <c r="C68" s="38">
        <v>43.52</v>
      </c>
      <c r="D68" s="37" t="s">
        <v>50</v>
      </c>
      <c r="E68" s="37" t="s">
        <v>54</v>
      </c>
      <c r="F68" s="41"/>
      <c r="G68" s="37" t="s">
        <v>52</v>
      </c>
      <c r="H68" s="37" t="s">
        <v>108</v>
      </c>
    </row>
    <row r="69" s="6" customFormat="true" ht="32" customHeight="true" spans="1:8">
      <c r="A69" s="25"/>
      <c r="B69" s="26" t="s">
        <v>109</v>
      </c>
      <c r="C69" s="27">
        <v>10</v>
      </c>
      <c r="D69" s="28" t="s">
        <v>15</v>
      </c>
      <c r="E69" s="28" t="s">
        <v>58</v>
      </c>
      <c r="F69" s="28"/>
      <c r="G69" s="28" t="s">
        <v>18</v>
      </c>
      <c r="H69" s="28" t="s">
        <v>110</v>
      </c>
    </row>
    <row r="70" s="1" customFormat="true" ht="32" customHeight="true" spans="1:8">
      <c r="A70" s="25" t="s">
        <v>111</v>
      </c>
      <c r="B70" s="22" t="s">
        <v>112</v>
      </c>
      <c r="C70" s="40">
        <f>SUM(C72:C73)</f>
        <v>34.12</v>
      </c>
      <c r="D70" s="41"/>
      <c r="E70" s="41"/>
      <c r="F70" s="41"/>
      <c r="G70" s="28"/>
      <c r="H70" s="28"/>
    </row>
    <row r="71" s="1" customFormat="true" ht="32" customHeight="true" spans="1:8">
      <c r="A71" s="25"/>
      <c r="B71" s="22" t="s">
        <v>113</v>
      </c>
      <c r="C71" s="40">
        <f>SUM(C72:C73)</f>
        <v>34.12</v>
      </c>
      <c r="D71" s="41"/>
      <c r="E71" s="41"/>
      <c r="F71" s="41"/>
      <c r="G71" s="28"/>
      <c r="H71" s="28"/>
    </row>
    <row r="72" s="1" customFormat="true" ht="32" customHeight="true" spans="1:8">
      <c r="A72" s="25"/>
      <c r="B72" s="47" t="s">
        <v>49</v>
      </c>
      <c r="C72" s="38">
        <v>10.91</v>
      </c>
      <c r="D72" s="37" t="s">
        <v>50</v>
      </c>
      <c r="E72" s="37" t="s">
        <v>51</v>
      </c>
      <c r="F72" s="41"/>
      <c r="G72" s="37" t="s">
        <v>52</v>
      </c>
      <c r="H72" s="47" t="s">
        <v>114</v>
      </c>
    </row>
    <row r="73" s="1" customFormat="true" ht="32" customHeight="true" spans="1:8">
      <c r="A73" s="25"/>
      <c r="B73" s="47"/>
      <c r="C73" s="38">
        <v>23.21</v>
      </c>
      <c r="D73" s="37" t="s">
        <v>50</v>
      </c>
      <c r="E73" s="37" t="s">
        <v>54</v>
      </c>
      <c r="F73" s="41"/>
      <c r="G73" s="37" t="s">
        <v>52</v>
      </c>
      <c r="H73" s="47" t="s">
        <v>115</v>
      </c>
    </row>
    <row r="74" s="1" customFormat="true" ht="32" customHeight="true" spans="1:8">
      <c r="A74" s="25" t="s">
        <v>116</v>
      </c>
      <c r="B74" s="22" t="s">
        <v>117</v>
      </c>
      <c r="C74" s="40">
        <f>SUM(C76:C78)</f>
        <v>126.6</v>
      </c>
      <c r="D74" s="41"/>
      <c r="E74" s="41"/>
      <c r="F74" s="41"/>
      <c r="G74" s="28"/>
      <c r="H74" s="28"/>
    </row>
    <row r="75" s="1" customFormat="true" ht="32" customHeight="true" spans="1:8">
      <c r="A75" s="25"/>
      <c r="B75" s="22" t="s">
        <v>118</v>
      </c>
      <c r="C75" s="40">
        <f>SUM(C76:C78)</f>
        <v>126.6</v>
      </c>
      <c r="D75" s="41"/>
      <c r="E75" s="41"/>
      <c r="F75" s="41"/>
      <c r="G75" s="28"/>
      <c r="H75" s="28"/>
    </row>
    <row r="76" s="1" customFormat="true" ht="32" customHeight="true" spans="1:8">
      <c r="A76" s="25"/>
      <c r="B76" s="47" t="s">
        <v>49</v>
      </c>
      <c r="C76" s="38">
        <v>12.08</v>
      </c>
      <c r="D76" s="37" t="s">
        <v>50</v>
      </c>
      <c r="E76" s="37" t="s">
        <v>51</v>
      </c>
      <c r="F76" s="41"/>
      <c r="G76" s="37" t="s">
        <v>52</v>
      </c>
      <c r="H76" s="47" t="s">
        <v>119</v>
      </c>
    </row>
    <row r="77" s="1" customFormat="true" ht="32" customHeight="true" spans="1:8">
      <c r="A77" s="25"/>
      <c r="B77" s="47"/>
      <c r="C77" s="38">
        <v>64.52</v>
      </c>
      <c r="D77" s="37" t="s">
        <v>50</v>
      </c>
      <c r="E77" s="37" t="s">
        <v>54</v>
      </c>
      <c r="F77" s="41"/>
      <c r="G77" s="37" t="s">
        <v>52</v>
      </c>
      <c r="H77" s="47" t="s">
        <v>120</v>
      </c>
    </row>
    <row r="78" s="1" customFormat="true" ht="32" customHeight="true" spans="1:8">
      <c r="A78" s="25"/>
      <c r="B78" s="47" t="s">
        <v>121</v>
      </c>
      <c r="C78" s="38">
        <v>50</v>
      </c>
      <c r="D78" s="39" t="s">
        <v>50</v>
      </c>
      <c r="E78" s="37" t="s">
        <v>58</v>
      </c>
      <c r="F78" s="41"/>
      <c r="G78" s="30" t="s">
        <v>61</v>
      </c>
      <c r="H78" s="47" t="s">
        <v>122</v>
      </c>
    </row>
    <row r="79" s="1" customFormat="true" ht="32" customHeight="true" spans="1:8">
      <c r="A79" s="25" t="s">
        <v>123</v>
      </c>
      <c r="B79" s="22" t="s">
        <v>124</v>
      </c>
      <c r="C79" s="40">
        <f>SUM(C81:C82)</f>
        <v>66.19</v>
      </c>
      <c r="D79" s="41"/>
      <c r="E79" s="41"/>
      <c r="F79" s="41"/>
      <c r="G79" s="28"/>
      <c r="H79" s="28"/>
    </row>
    <row r="80" s="1" customFormat="true" ht="32" customHeight="true" spans="1:8">
      <c r="A80" s="25"/>
      <c r="B80" s="22" t="s">
        <v>125</v>
      </c>
      <c r="C80" s="40">
        <f>SUM(C81:C82)</f>
        <v>66.19</v>
      </c>
      <c r="D80" s="41"/>
      <c r="E80" s="41"/>
      <c r="F80" s="41"/>
      <c r="G80" s="28"/>
      <c r="H80" s="28"/>
    </row>
    <row r="81" s="1" customFormat="true" ht="32" customHeight="true" spans="1:8">
      <c r="A81" s="25"/>
      <c r="B81" s="47" t="s">
        <v>49</v>
      </c>
      <c r="C81" s="38">
        <v>13.62</v>
      </c>
      <c r="D81" s="37" t="s">
        <v>50</v>
      </c>
      <c r="E81" s="37" t="s">
        <v>51</v>
      </c>
      <c r="F81" s="48"/>
      <c r="G81" s="37" t="s">
        <v>52</v>
      </c>
      <c r="H81" s="47" t="s">
        <v>126</v>
      </c>
    </row>
    <row r="82" s="1" customFormat="true" ht="32" customHeight="true" spans="1:8">
      <c r="A82" s="25"/>
      <c r="B82" s="47"/>
      <c r="C82" s="38">
        <v>52.57</v>
      </c>
      <c r="D82" s="37" t="s">
        <v>50</v>
      </c>
      <c r="E82" s="37" t="s">
        <v>54</v>
      </c>
      <c r="F82" s="48"/>
      <c r="G82" s="37" t="s">
        <v>52</v>
      </c>
      <c r="H82" s="47" t="s">
        <v>127</v>
      </c>
    </row>
    <row r="83" s="1" customFormat="true" ht="32" customHeight="true" spans="1:8">
      <c r="A83" s="25" t="s">
        <v>128</v>
      </c>
      <c r="B83" s="22" t="s">
        <v>129</v>
      </c>
      <c r="C83" s="40">
        <f>SUM(C85:C86)</f>
        <v>53.49</v>
      </c>
      <c r="D83" s="41"/>
      <c r="E83" s="41"/>
      <c r="F83" s="41"/>
      <c r="G83" s="28"/>
      <c r="H83" s="28"/>
    </row>
    <row r="84" s="1" customFormat="true" ht="32" customHeight="true" spans="1:8">
      <c r="A84" s="25"/>
      <c r="B84" s="22" t="s">
        <v>130</v>
      </c>
      <c r="C84" s="40">
        <f>SUM(C85:C86)</f>
        <v>53.49</v>
      </c>
      <c r="D84" s="41"/>
      <c r="E84" s="41"/>
      <c r="F84" s="41"/>
      <c r="G84" s="28"/>
      <c r="H84" s="28"/>
    </row>
    <row r="85" s="1" customFormat="true" ht="32" customHeight="true" spans="1:8">
      <c r="A85" s="25"/>
      <c r="B85" s="47" t="s">
        <v>49</v>
      </c>
      <c r="C85" s="38">
        <v>12.87</v>
      </c>
      <c r="D85" s="37" t="s">
        <v>50</v>
      </c>
      <c r="E85" s="37" t="s">
        <v>51</v>
      </c>
      <c r="F85" s="41"/>
      <c r="G85" s="37" t="s">
        <v>52</v>
      </c>
      <c r="H85" s="47" t="s">
        <v>131</v>
      </c>
    </row>
    <row r="86" s="1" customFormat="true" ht="32" customHeight="true" spans="1:8">
      <c r="A86" s="25"/>
      <c r="B86" s="47"/>
      <c r="C86" s="38">
        <v>40.62</v>
      </c>
      <c r="D86" s="37" t="s">
        <v>50</v>
      </c>
      <c r="E86" s="37" t="s">
        <v>54</v>
      </c>
      <c r="F86" s="41"/>
      <c r="G86" s="37" t="s">
        <v>52</v>
      </c>
      <c r="H86" s="47" t="s">
        <v>132</v>
      </c>
    </row>
    <row r="87" s="1" customFormat="true" ht="32" customHeight="true" spans="1:8">
      <c r="A87" s="25" t="s">
        <v>133</v>
      </c>
      <c r="B87" s="22" t="s">
        <v>134</v>
      </c>
      <c r="C87" s="40">
        <f>SUM(C89:C90)</f>
        <v>44.36</v>
      </c>
      <c r="D87" s="41"/>
      <c r="E87" s="41"/>
      <c r="F87" s="41"/>
      <c r="G87" s="28"/>
      <c r="H87" s="28"/>
    </row>
    <row r="88" s="1" customFormat="true" ht="32" customHeight="true" spans="1:8">
      <c r="A88" s="25"/>
      <c r="B88" s="22" t="s">
        <v>135</v>
      </c>
      <c r="C88" s="40">
        <f>SUM(C89:C90)</f>
        <v>44.36</v>
      </c>
      <c r="D88" s="41"/>
      <c r="E88" s="41"/>
      <c r="F88" s="41"/>
      <c r="G88" s="28"/>
      <c r="H88" s="28"/>
    </row>
    <row r="89" s="1" customFormat="true" ht="32" customHeight="true" spans="1:8">
      <c r="A89" s="25"/>
      <c r="B89" s="47" t="s">
        <v>49</v>
      </c>
      <c r="C89" s="38">
        <v>12.44</v>
      </c>
      <c r="D89" s="39" t="s">
        <v>50</v>
      </c>
      <c r="E89" s="39" t="s">
        <v>51</v>
      </c>
      <c r="F89" s="41"/>
      <c r="G89" s="37" t="s">
        <v>52</v>
      </c>
      <c r="H89" s="47" t="s">
        <v>136</v>
      </c>
    </row>
    <row r="90" s="1" customFormat="true" ht="32" customHeight="true" spans="1:8">
      <c r="A90" s="25"/>
      <c r="B90" s="47"/>
      <c r="C90" s="38">
        <v>31.92</v>
      </c>
      <c r="D90" s="39" t="s">
        <v>50</v>
      </c>
      <c r="E90" s="37" t="s">
        <v>54</v>
      </c>
      <c r="F90" s="41"/>
      <c r="G90" s="37" t="s">
        <v>52</v>
      </c>
      <c r="H90" s="47" t="s">
        <v>137</v>
      </c>
    </row>
    <row r="91" s="1" customFormat="true" ht="32" customHeight="true" spans="1:8">
      <c r="A91" s="18" t="s">
        <v>138</v>
      </c>
      <c r="B91" s="22" t="s">
        <v>139</v>
      </c>
      <c r="C91" s="23">
        <f>SUM(C93:C95)</f>
        <v>106.32</v>
      </c>
      <c r="D91" s="24"/>
      <c r="E91" s="24"/>
      <c r="F91" s="24"/>
      <c r="G91" s="18"/>
      <c r="H91" s="18"/>
    </row>
    <row r="92" s="1" customFormat="true" ht="32" customHeight="true" spans="1:8">
      <c r="A92" s="18"/>
      <c r="B92" s="22" t="s">
        <v>140</v>
      </c>
      <c r="C92" s="23">
        <f>SUM(C93:C94)</f>
        <v>56.32</v>
      </c>
      <c r="D92" s="24"/>
      <c r="E92" s="24"/>
      <c r="F92" s="24"/>
      <c r="G92" s="18"/>
      <c r="H92" s="18"/>
    </row>
    <row r="93" s="1" customFormat="true" ht="32" customHeight="true" spans="1:8">
      <c r="A93" s="18"/>
      <c r="B93" s="47" t="s">
        <v>49</v>
      </c>
      <c r="C93" s="38">
        <v>12.8</v>
      </c>
      <c r="D93" s="39" t="s">
        <v>50</v>
      </c>
      <c r="E93" s="39" t="s">
        <v>51</v>
      </c>
      <c r="F93" s="41"/>
      <c r="G93" s="37" t="s">
        <v>52</v>
      </c>
      <c r="H93" s="47" t="s">
        <v>141</v>
      </c>
    </row>
    <row r="94" s="1" customFormat="true" ht="32" customHeight="true" spans="1:8">
      <c r="A94" s="18"/>
      <c r="B94" s="47"/>
      <c r="C94" s="38">
        <v>43.52</v>
      </c>
      <c r="D94" s="39" t="s">
        <v>50</v>
      </c>
      <c r="E94" s="37" t="s">
        <v>54</v>
      </c>
      <c r="F94" s="41"/>
      <c r="G94" s="37" t="s">
        <v>52</v>
      </c>
      <c r="H94" s="47" t="s">
        <v>142</v>
      </c>
    </row>
    <row r="95" s="1" customFormat="true" ht="32" customHeight="true" spans="1:8">
      <c r="A95" s="18"/>
      <c r="B95" s="47" t="s">
        <v>143</v>
      </c>
      <c r="C95" s="38">
        <v>50</v>
      </c>
      <c r="D95" s="39" t="s">
        <v>50</v>
      </c>
      <c r="E95" s="37" t="s">
        <v>58</v>
      </c>
      <c r="F95" s="41"/>
      <c r="G95" s="30" t="s">
        <v>61</v>
      </c>
      <c r="H95" s="47" t="s">
        <v>144</v>
      </c>
    </row>
    <row r="96" s="1" customFormat="true" ht="32" customHeight="true" spans="1:8">
      <c r="A96" s="25" t="s">
        <v>145</v>
      </c>
      <c r="B96" s="22" t="s">
        <v>146</v>
      </c>
      <c r="C96" s="40">
        <f>SUM(C97:C98)</f>
        <v>56.89</v>
      </c>
      <c r="D96" s="41"/>
      <c r="E96" s="41"/>
      <c r="F96" s="41"/>
      <c r="G96" s="28"/>
      <c r="H96" s="28"/>
    </row>
    <row r="97" s="1" customFormat="true" ht="32" customHeight="true" spans="1:8">
      <c r="A97" s="25"/>
      <c r="B97" s="47" t="s">
        <v>147</v>
      </c>
      <c r="C97" s="38">
        <v>11.64</v>
      </c>
      <c r="D97" s="39" t="s">
        <v>50</v>
      </c>
      <c r="E97" s="39" t="s">
        <v>51</v>
      </c>
      <c r="F97" s="41"/>
      <c r="G97" s="37" t="s">
        <v>52</v>
      </c>
      <c r="H97" s="47" t="s">
        <v>148</v>
      </c>
    </row>
    <row r="98" s="1" customFormat="true" ht="32" customHeight="true" spans="1:8">
      <c r="A98" s="25"/>
      <c r="B98" s="47"/>
      <c r="C98" s="38">
        <v>45.25</v>
      </c>
      <c r="D98" s="39" t="s">
        <v>50</v>
      </c>
      <c r="E98" s="37" t="s">
        <v>54</v>
      </c>
      <c r="F98" s="41"/>
      <c r="G98" s="37" t="s">
        <v>52</v>
      </c>
      <c r="H98" s="47" t="s">
        <v>149</v>
      </c>
    </row>
  </sheetData>
  <mergeCells count="40">
    <mergeCell ref="A1:H1"/>
    <mergeCell ref="A2:H2"/>
    <mergeCell ref="A4:B4"/>
    <mergeCell ref="A5:B5"/>
    <mergeCell ref="A20:B20"/>
    <mergeCell ref="A21:B21"/>
    <mergeCell ref="A22:B22"/>
    <mergeCell ref="A23:B23"/>
    <mergeCell ref="A24:B24"/>
    <mergeCell ref="A6:A9"/>
    <mergeCell ref="A10:A17"/>
    <mergeCell ref="A18:A19"/>
    <mergeCell ref="A25:A39"/>
    <mergeCell ref="A40:A43"/>
    <mergeCell ref="A44:A50"/>
    <mergeCell ref="A51:A54"/>
    <mergeCell ref="A55:A58"/>
    <mergeCell ref="A59:A64"/>
    <mergeCell ref="A65:A69"/>
    <mergeCell ref="A70:A73"/>
    <mergeCell ref="A74:A78"/>
    <mergeCell ref="A79:A82"/>
    <mergeCell ref="A83:A86"/>
    <mergeCell ref="A87:A90"/>
    <mergeCell ref="A91:A95"/>
    <mergeCell ref="A96:A98"/>
    <mergeCell ref="B27:B36"/>
    <mergeCell ref="B42:B43"/>
    <mergeCell ref="B46:B50"/>
    <mergeCell ref="B53:B54"/>
    <mergeCell ref="B57:B58"/>
    <mergeCell ref="B61:B62"/>
    <mergeCell ref="B67:B68"/>
    <mergeCell ref="B72:B73"/>
    <mergeCell ref="B76:B77"/>
    <mergeCell ref="B81:B82"/>
    <mergeCell ref="B85:B86"/>
    <mergeCell ref="B89:B90"/>
    <mergeCell ref="B93:B94"/>
    <mergeCell ref="B97:B98"/>
  </mergeCells>
  <pageMargins left="0.751388888888889" right="0.235416666666667" top="0.354166666666667" bottom="0.313888888888889" header="0.313888888888889" footer="0.196527777777778"/>
  <pageSetup paperSize="9" scale="95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2022年省级专项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2006-09-17T11:21:00Z</dcterms:created>
  <dcterms:modified xsi:type="dcterms:W3CDTF">2023-07-03T10:54:14Z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