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0" windowWidth="28800" windowHeight="12435"/>
  </bookViews>
  <sheets>
    <sheet name="附件1" sheetId="4" r:id="rId1"/>
    <sheet name="附件2" sheetId="9" r:id="rId2"/>
  </sheets>
  <definedNames>
    <definedName name="_xlnm._FilterDatabase" localSheetId="0" hidden="1">附件1!$A$11:$L$49</definedName>
    <definedName name="_xlnm._FilterDatabase" localSheetId="1" hidden="1">附件2!$A$5:$XEW$99</definedName>
    <definedName name="_xlnm.Print_Titles" localSheetId="0">附件1!$4:$5</definedName>
  </definedNames>
  <calcPr calcId="145621"/>
</workbook>
</file>

<file path=xl/calcChain.xml><?xml version="1.0" encoding="utf-8"?>
<calcChain xmlns="http://schemas.openxmlformats.org/spreadsheetml/2006/main">
  <c r="E5" i="9" l="1"/>
  <c r="F49" i="4"/>
  <c r="F48" i="4"/>
  <c r="F47" i="4"/>
  <c r="F46" i="4"/>
  <c r="F45" i="4"/>
  <c r="F44" i="4"/>
  <c r="F43" i="4"/>
  <c r="F42" i="4"/>
  <c r="F41" i="4"/>
  <c r="F40" i="4" s="1"/>
  <c r="K40" i="4"/>
  <c r="J40" i="4"/>
  <c r="I40" i="4"/>
  <c r="H40" i="4"/>
  <c r="G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 s="1"/>
  <c r="K25" i="4"/>
  <c r="J25" i="4"/>
  <c r="I25" i="4"/>
  <c r="H25" i="4"/>
  <c r="G25" i="4"/>
  <c r="F24" i="4"/>
  <c r="F23" i="4"/>
  <c r="F22" i="4"/>
  <c r="F21" i="4"/>
  <c r="F20" i="4"/>
  <c r="K19" i="4"/>
  <c r="J19" i="4"/>
  <c r="I19" i="4"/>
  <c r="H19" i="4"/>
  <c r="G19" i="4"/>
  <c r="F19" i="4"/>
  <c r="F18" i="4"/>
  <c r="F17" i="4"/>
  <c r="F16" i="4"/>
  <c r="F15" i="4"/>
  <c r="F14" i="4"/>
  <c r="F13" i="4"/>
  <c r="K12" i="4"/>
  <c r="K11" i="4" s="1"/>
  <c r="J12" i="4"/>
  <c r="J11" i="4" s="1"/>
  <c r="I12" i="4"/>
  <c r="H12" i="4"/>
  <c r="G12" i="4"/>
  <c r="G11" i="4" s="1"/>
  <c r="F12" i="4"/>
  <c r="F11" i="4" s="1"/>
  <c r="I11" i="4"/>
  <c r="H11" i="4"/>
  <c r="F10" i="4"/>
  <c r="F9" i="4"/>
  <c r="F8" i="4" s="1"/>
  <c r="F7" i="4" s="1"/>
  <c r="F6" i="4" s="1"/>
  <c r="K8" i="4"/>
  <c r="J8" i="4"/>
  <c r="I8" i="4"/>
  <c r="I7" i="4" s="1"/>
  <c r="I6" i="4" s="1"/>
  <c r="H8" i="4"/>
  <c r="H7" i="4" s="1"/>
  <c r="H6" i="4" s="1"/>
  <c r="G8" i="4"/>
  <c r="K7" i="4"/>
  <c r="J7" i="4"/>
  <c r="J6" i="4" s="1"/>
  <c r="G7" i="4"/>
  <c r="K6" i="4" l="1"/>
  <c r="G6" i="4"/>
</calcChain>
</file>

<file path=xl/sharedStrings.xml><?xml version="1.0" encoding="utf-8"?>
<sst xmlns="http://schemas.openxmlformats.org/spreadsheetml/2006/main" count="511" uniqueCount="181">
  <si>
    <t>附件1</t>
  </si>
  <si>
    <t>2024年大湘西地区基础教育扩优提质帮扶补助资金分配表</t>
  </si>
  <si>
    <t>单位：万元</t>
  </si>
  <si>
    <t>市州/地区</t>
  </si>
  <si>
    <t>县市区/单位</t>
  </si>
  <si>
    <t>功能科目</t>
  </si>
  <si>
    <t>部门预算经济科目</t>
  </si>
  <si>
    <t>政府预算经济科目</t>
  </si>
  <si>
    <t>合计下达</t>
  </si>
  <si>
    <t>高中委托管理补助</t>
  </si>
  <si>
    <t>初中对口帮扶补助</t>
  </si>
  <si>
    <t>小学网络联校补助</t>
  </si>
  <si>
    <t>校长与教师队伍培训补助</t>
  </si>
  <si>
    <t>长沙市支教补助</t>
  </si>
  <si>
    <t>备注</t>
  </si>
  <si>
    <t>全省合计</t>
  </si>
  <si>
    <t>省本级小计</t>
  </si>
  <si>
    <t>省教育厅小计</t>
  </si>
  <si>
    <t>省教育厅</t>
  </si>
  <si>
    <t>长沙市第一中学</t>
  </si>
  <si>
    <t>2050204高中教育</t>
  </si>
  <si>
    <t>30299其他商品和服务支出</t>
  </si>
  <si>
    <t>50502商品和服务支出</t>
  </si>
  <si>
    <t>湖南师范大学附属中学</t>
  </si>
  <si>
    <t>市州小计</t>
  </si>
  <si>
    <t>长沙市</t>
  </si>
  <si>
    <t>长沙市小计</t>
  </si>
  <si>
    <t>长沙市本级</t>
  </si>
  <si>
    <t>2050299其他普通教育支出</t>
  </si>
  <si>
    <t>505对事业单位经常性补助</t>
  </si>
  <si>
    <t>雨花区</t>
  </si>
  <si>
    <t>芙蓉区</t>
  </si>
  <si>
    <t>天心区</t>
  </si>
  <si>
    <t>湘江新区</t>
  </si>
  <si>
    <t>开福区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</si>
  <si>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</si>
  <si>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</si>
  <si>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</si>
  <si>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</si>
  <si>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</si>
  <si>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</si>
  <si>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</si>
  <si>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怀化市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</si>
  <si>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</si>
  <si>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</si>
  <si>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</si>
  <si>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</si>
  <si>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</si>
  <si>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</si>
  <si>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</si>
  <si>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</si>
  <si>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</si>
  <si>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</si>
  <si>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</si>
  <si>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</si>
  <si>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</si>
  <si>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</si>
  <si>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</si>
  <si>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湘西州</t>
  </si>
  <si>
    <t>湘西州小计</t>
  </si>
  <si>
    <t>湘西州本级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</si>
  <si>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</si>
  <si>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</si>
  <si>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</si>
  <si>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</si>
  <si>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</si>
  <si>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</si>
  <si>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</si>
  <si>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</si>
  <si>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</t>
  </si>
  <si>
    <t>2024年大湘西地区基础教育扩优提质帮扶补助经费分配明细表</t>
  </si>
  <si>
    <t xml:space="preserve"> </t>
  </si>
  <si>
    <t>地区</t>
  </si>
  <si>
    <t>所属县市区</t>
  </si>
  <si>
    <t>单位名称</t>
  </si>
  <si>
    <t>经费标准</t>
  </si>
  <si>
    <t>下达金额</t>
  </si>
  <si>
    <t>小计</t>
  </si>
  <si>
    <t>湖南省本级</t>
  </si>
  <si>
    <t>湖南省长沙市第一中学</t>
  </si>
  <si>
    <r>
      <t>100</t>
    </r>
    <r>
      <rPr>
        <sz val="10"/>
        <rFont val="宋体"/>
        <family val="3"/>
        <charset val="134"/>
      </rPr>
      <t>万元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校</t>
    </r>
  </si>
  <si>
    <t>高中委托管理补助（1所）</t>
  </si>
  <si>
    <t>高中委托管理补助（2所）</t>
  </si>
  <si>
    <t>长沙市现代教育技术中心</t>
  </si>
  <si>
    <t>长沙市教育科学研究院</t>
  </si>
  <si>
    <t>长沙市教育局</t>
  </si>
  <si>
    <r>
      <t>1</t>
    </r>
    <r>
      <rPr>
        <sz val="10"/>
        <rFont val="宋体"/>
        <family val="3"/>
        <charset val="134"/>
      </rPr>
      <t>万元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人</t>
    </r>
  </si>
  <si>
    <r>
      <t>2</t>
    </r>
    <r>
      <rPr>
        <sz val="10"/>
        <rFont val="宋体"/>
        <family val="3"/>
        <charset val="134"/>
      </rPr>
      <t>万元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人</t>
    </r>
  </si>
  <si>
    <t>长沙教育学院</t>
  </si>
  <si>
    <t>长沙幼儿师范高等专科学校</t>
  </si>
  <si>
    <t>长沙市长郡中学</t>
  </si>
  <si>
    <t>长沙市雅礼中学</t>
  </si>
  <si>
    <t>长沙市周南中学</t>
  </si>
  <si>
    <t>长沙市实验中学</t>
  </si>
  <si>
    <t>长沙麓山国际实验学校</t>
  </si>
  <si>
    <t>长沙市明德中学</t>
  </si>
  <si>
    <t>长沙市南雅中学</t>
  </si>
  <si>
    <t>长沙市长郡梅溪湖中学</t>
  </si>
  <si>
    <r>
      <t>60</t>
    </r>
    <r>
      <rPr>
        <sz val="10"/>
        <rFont val="宋体"/>
        <family val="3"/>
        <charset val="134"/>
      </rPr>
      <t>万元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校</t>
    </r>
  </si>
  <si>
    <t>初中对口帮扶补助（4所）</t>
  </si>
  <si>
    <t>湖南师大附中梅溪湖中学</t>
  </si>
  <si>
    <r>
      <t>50</t>
    </r>
    <r>
      <rPr>
        <sz val="10"/>
        <rFont val="宋体"/>
        <family val="3"/>
        <charset val="134"/>
      </rPr>
      <t>万元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校</t>
    </r>
  </si>
  <si>
    <t>初中对口帮扶补助（3所）</t>
  </si>
  <si>
    <t>长沙市雅礼洋湖实验中学</t>
  </si>
  <si>
    <t>长沙市雅礼实验中学</t>
  </si>
  <si>
    <t>长沙市长郡双语实验中学</t>
  </si>
  <si>
    <t>长沙市周南实验中学</t>
  </si>
  <si>
    <t>长沙市湘郡培粹实验中学</t>
  </si>
  <si>
    <t>长沙市明德华兴中学</t>
  </si>
  <si>
    <t>长沙市中雅培粹学校</t>
  </si>
  <si>
    <t>长沙市周南梅溪湖中学</t>
  </si>
  <si>
    <t>湖南师大附中博才实验中学（天顶校区）</t>
  </si>
  <si>
    <t>长沙市青竹湖湘一外国语学校</t>
  </si>
  <si>
    <t>长沙市一中双语实验中学</t>
  </si>
  <si>
    <t>长沙市长郡外国语实验中学</t>
  </si>
  <si>
    <t>长沙市长郡雨花外国语学校</t>
  </si>
  <si>
    <t>张家界市教育局</t>
  </si>
  <si>
    <t>张家界市民族中学</t>
  </si>
  <si>
    <t>张家界市永定区沙堤芙蓉学校</t>
  </si>
  <si>
    <r>
      <t>10万元</t>
    </r>
    <r>
      <rPr>
        <sz val="10"/>
        <rFont val="宋体"/>
        <family val="3"/>
        <charset val="134"/>
        <scheme val="minor"/>
      </rPr>
      <t>/</t>
    </r>
    <r>
      <rPr>
        <sz val="10"/>
        <rFont val="宋体"/>
        <family val="3"/>
        <charset val="134"/>
        <scheme val="minor"/>
      </rPr>
      <t>校</t>
    </r>
  </si>
  <si>
    <t>张家界天门初级中学</t>
  </si>
  <si>
    <t>张家界市武陵源区第二中学</t>
  </si>
  <si>
    <t>慈利县第四中学</t>
  </si>
  <si>
    <t>慈利县一鸣实验中学</t>
  </si>
  <si>
    <t>慈利县城北中学</t>
  </si>
  <si>
    <t>桑植县陈家河镇中学</t>
  </si>
  <si>
    <t>市本级</t>
  </si>
  <si>
    <t>怀化市教育局</t>
  </si>
  <si>
    <t>怀化市第三中学</t>
  </si>
  <si>
    <t>怀化市铁路第一中学</t>
  </si>
  <si>
    <t>湖南省怀化市湖天高级中学</t>
  </si>
  <si>
    <t>怀化市第四中学</t>
  </si>
  <si>
    <r>
      <t>10</t>
    </r>
    <r>
      <rPr>
        <sz val="10"/>
        <rFont val="宋体"/>
        <family val="3"/>
        <charset val="134"/>
      </rPr>
      <t>万元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校</t>
    </r>
  </si>
  <si>
    <t>怀化市金时中学</t>
  </si>
  <si>
    <t>怀化市沅陵县辰州中学</t>
  </si>
  <si>
    <t>怀化市沅陵县思源学校</t>
  </si>
  <si>
    <t>怀化市辰溪县第一中学</t>
  </si>
  <si>
    <t>怀化市辰溪县思源学校（九校）</t>
  </si>
  <si>
    <t>怀化市辰溪县实验中学</t>
  </si>
  <si>
    <t>怀化市溆浦县卢峰镇中学</t>
  </si>
  <si>
    <t>怀化市溆浦县圣达学校（九校）</t>
  </si>
  <si>
    <t>怀化市麻阳县锦江中学</t>
  </si>
  <si>
    <t>怀化市麻阳县富洲中学</t>
  </si>
  <si>
    <t>怀化市新晃县兴隆中学</t>
  </si>
  <si>
    <t>怀化市新晃县芙蓉学校（九校）</t>
  </si>
  <si>
    <t>怀化市芷江县第二中学</t>
  </si>
  <si>
    <t>怀化市芷江县芷师中学</t>
  </si>
  <si>
    <t>怀化市中方县芙蓉学校（九校）</t>
  </si>
  <si>
    <t>怀化市中方县中兴中学</t>
  </si>
  <si>
    <t>洪江市黔阳一中</t>
  </si>
  <si>
    <t>怀化市洪江市实验中学</t>
  </si>
  <si>
    <t>怀化市洪江市芙蓉中学</t>
  </si>
  <si>
    <t>怀化市洪江区一中（完全中学）</t>
  </si>
  <si>
    <t>怀化市会同县林城镇中学</t>
  </si>
  <si>
    <t>怀化市会同县第三中学（完全中学）</t>
  </si>
  <si>
    <t>怀化市靖州县第二中学</t>
  </si>
  <si>
    <t>怀化市靖州县芙蓉学校</t>
  </si>
  <si>
    <t>怀化市通道县第三中学</t>
  </si>
  <si>
    <t>怀化市通道县芙蓉学校</t>
  </si>
  <si>
    <t>湘西自治州</t>
  </si>
  <si>
    <t>湘西州教育和体育局</t>
  </si>
  <si>
    <t>湘西自治州溶江中学</t>
  </si>
  <si>
    <t>吉首市第一中学</t>
  </si>
  <si>
    <t>湘西自治州吉首市雅溪中学</t>
  </si>
  <si>
    <t>湘西自治州吉首市第二初级中学</t>
  </si>
  <si>
    <t>湘西自治州泸溪县第三中学</t>
  </si>
  <si>
    <t>湘西自治州泸溪县第四中学</t>
  </si>
  <si>
    <t>湘西自治州凤凰县思源实验学校</t>
  </si>
  <si>
    <t>湘西自治州凤凰县禾库镇芙蓉学校</t>
  </si>
  <si>
    <t>湘西自治州凤凰县第一民族中学</t>
  </si>
  <si>
    <t>湘西花垣县边城高级中学</t>
  </si>
  <si>
    <t>湘西自治州花垣县边城初级中学</t>
  </si>
  <si>
    <t>湘西自治州花垣县吉卫民族中学</t>
  </si>
  <si>
    <t>湘西自治州保靖县毛沟中学</t>
  </si>
  <si>
    <t>湘西自治州保靖县芙蓉学校</t>
  </si>
  <si>
    <t>湘西自治州古丈县芙蓉学校</t>
  </si>
  <si>
    <t>湘西自治州永顺县灵溪镇初级中学</t>
  </si>
  <si>
    <t>湘西自治州永顺县塔卧镇苏区初级中学</t>
  </si>
  <si>
    <t>湘西自治州永顺县芙蓉镇芙蓉学校</t>
  </si>
  <si>
    <t>湘西自治州龙山高级中学</t>
  </si>
  <si>
    <t>2050203初中教育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</si>
</sst>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6"/>
      <name val="Times New Roman"/>
      <family val="1"/>
    </font>
    <font>
      <b/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4"/>
      <name val="宋体"/>
      <family val="3"/>
      <charset val="134"/>
    </font>
    <font>
      <sz val="10.5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方正小标宋_GBK"/>
      <family val="4"/>
      <charset val="134"/>
    </font>
    <font>
      <sz val="11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0" fillId="0" borderId="2" xfId="0" applyBorder="1"/>
    <xf numFmtId="0" fontId="2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workbookViewId="0">
      <pane ySplit="5" topLeftCell="A6" activePane="bottomLeft" state="frozen"/>
      <selection pane="bottomLeft" activeCell="G20" sqref="G20"/>
    </sheetView>
  </sheetViews>
  <sheetFormatPr defaultColWidth="9" defaultRowHeight="13.5"/>
  <cols>
    <col min="1" max="1" width="10.75" customWidth="1"/>
    <col min="2" max="2" width="20" customWidth="1"/>
    <col min="3" max="5" width="15.75" style="28" customWidth="1"/>
    <col min="7" max="7" width="11.125" customWidth="1"/>
    <col min="8" max="8" width="12.75" customWidth="1"/>
    <col min="9" max="9" width="12.25" customWidth="1"/>
    <col min="10" max="11" width="13.625" customWidth="1"/>
    <col min="12" max="12" width="29.25" customWidth="1"/>
  </cols>
  <sheetData>
    <row r="1" spans="1:12" ht="24" customHeight="1">
      <c r="A1" s="29" t="s">
        <v>0</v>
      </c>
      <c r="B1" s="30"/>
      <c r="C1" s="31"/>
      <c r="D1" s="31"/>
      <c r="E1" s="31"/>
      <c r="F1" s="30"/>
      <c r="G1" s="30"/>
      <c r="H1" s="30"/>
      <c r="I1" s="30"/>
      <c r="J1" s="30"/>
      <c r="K1" s="30"/>
      <c r="L1" s="30"/>
    </row>
    <row r="2" spans="1:12" ht="33.950000000000003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7.25" customHeight="1">
      <c r="B3" s="32"/>
      <c r="C3" s="32"/>
      <c r="D3" s="32"/>
      <c r="E3" s="32"/>
      <c r="F3" s="32"/>
      <c r="G3" s="32"/>
      <c r="H3" s="32"/>
      <c r="I3" s="32"/>
      <c r="J3" s="32"/>
      <c r="K3" s="32"/>
      <c r="L3" s="47" t="s">
        <v>2</v>
      </c>
    </row>
    <row r="4" spans="1:12">
      <c r="A4" s="62" t="s">
        <v>3</v>
      </c>
      <c r="B4" s="62" t="s">
        <v>4</v>
      </c>
      <c r="C4" s="69" t="s">
        <v>5</v>
      </c>
      <c r="D4" s="69" t="s">
        <v>6</v>
      </c>
      <c r="E4" s="69" t="s">
        <v>7</v>
      </c>
      <c r="F4" s="69" t="s">
        <v>8</v>
      </c>
      <c r="G4" s="69" t="s">
        <v>9</v>
      </c>
      <c r="H4" s="62" t="s">
        <v>10</v>
      </c>
      <c r="I4" s="69" t="s">
        <v>11</v>
      </c>
      <c r="J4" s="69" t="s">
        <v>12</v>
      </c>
      <c r="K4" s="69" t="s">
        <v>13</v>
      </c>
      <c r="L4" s="62" t="s">
        <v>14</v>
      </c>
    </row>
    <row r="5" spans="1:12" ht="33" customHeight="1">
      <c r="A5" s="62"/>
      <c r="B5" s="62"/>
      <c r="C5" s="70"/>
      <c r="D5" s="70"/>
      <c r="E5" s="70"/>
      <c r="F5" s="70"/>
      <c r="G5" s="70"/>
      <c r="H5" s="62"/>
      <c r="I5" s="70"/>
      <c r="J5" s="70"/>
      <c r="K5" s="70"/>
      <c r="L5" s="62"/>
    </row>
    <row r="6" spans="1:12" ht="18.75" customHeight="1">
      <c r="A6" s="58" t="s">
        <v>15</v>
      </c>
      <c r="B6" s="59"/>
      <c r="C6" s="33"/>
      <c r="D6" s="33"/>
      <c r="E6" s="33"/>
      <c r="F6" s="33">
        <f t="shared" ref="F6:K6" si="0">F7+F11</f>
        <v>5000</v>
      </c>
      <c r="G6" s="42">
        <f t="shared" si="0"/>
        <v>2000</v>
      </c>
      <c r="H6" s="42">
        <f t="shared" si="0"/>
        <v>1240</v>
      </c>
      <c r="I6" s="42">
        <f t="shared" si="0"/>
        <v>1000</v>
      </c>
      <c r="J6" s="42">
        <f t="shared" si="0"/>
        <v>460</v>
      </c>
      <c r="K6" s="33">
        <f t="shared" si="0"/>
        <v>300</v>
      </c>
      <c r="L6" s="48"/>
    </row>
    <row r="7" spans="1:12" ht="18.75" customHeight="1">
      <c r="A7" s="58" t="s">
        <v>16</v>
      </c>
      <c r="B7" s="59"/>
      <c r="C7" s="33"/>
      <c r="D7" s="33"/>
      <c r="E7" s="33"/>
      <c r="F7" s="33">
        <f t="shared" ref="F7:K7" si="1">F8</f>
        <v>300</v>
      </c>
      <c r="G7" s="33">
        <f t="shared" si="1"/>
        <v>300</v>
      </c>
      <c r="H7" s="33">
        <f t="shared" si="1"/>
        <v>0</v>
      </c>
      <c r="I7" s="33">
        <f t="shared" si="1"/>
        <v>0</v>
      </c>
      <c r="J7" s="33">
        <f t="shared" si="1"/>
        <v>0</v>
      </c>
      <c r="K7" s="33">
        <f t="shared" si="1"/>
        <v>0</v>
      </c>
      <c r="L7" s="48"/>
    </row>
    <row r="8" spans="1:12" ht="24" customHeight="1">
      <c r="A8" s="58" t="s">
        <v>17</v>
      </c>
      <c r="B8" s="59"/>
      <c r="C8" s="33"/>
      <c r="D8" s="33"/>
      <c r="E8" s="33"/>
      <c r="F8" s="33">
        <f t="shared" ref="F8:K8" si="2">SUM(F9:F10)</f>
        <v>300</v>
      </c>
      <c r="G8" s="33">
        <f t="shared" si="2"/>
        <v>300</v>
      </c>
      <c r="H8" s="33">
        <f t="shared" si="2"/>
        <v>0</v>
      </c>
      <c r="I8" s="33">
        <f t="shared" si="2"/>
        <v>0</v>
      </c>
      <c r="J8" s="33">
        <f t="shared" si="2"/>
        <v>0</v>
      </c>
      <c r="K8" s="33">
        <f t="shared" si="2"/>
        <v>0</v>
      </c>
      <c r="L8" s="48"/>
    </row>
    <row r="9" spans="1:12" ht="27" customHeight="1">
      <c r="A9" s="63" t="s">
        <v>18</v>
      </c>
      <c r="B9" s="34" t="s">
        <v>19</v>
      </c>
      <c r="C9" s="10" t="s">
        <v>20</v>
      </c>
      <c r="D9" s="10" t="s">
        <v>21</v>
      </c>
      <c r="E9" s="10" t="s">
        <v>22</v>
      </c>
      <c r="F9" s="43">
        <f>SUM(G9:K9)</f>
        <v>100</v>
      </c>
      <c r="G9" s="44">
        <v>100</v>
      </c>
      <c r="H9" s="44"/>
      <c r="I9" s="44"/>
      <c r="J9" s="44"/>
      <c r="K9" s="44"/>
      <c r="L9" s="48"/>
    </row>
    <row r="10" spans="1:12" ht="27" customHeight="1">
      <c r="A10" s="64"/>
      <c r="B10" s="34" t="s">
        <v>23</v>
      </c>
      <c r="C10" s="10" t="s">
        <v>20</v>
      </c>
      <c r="D10" s="10" t="s">
        <v>21</v>
      </c>
      <c r="E10" s="10" t="s">
        <v>22</v>
      </c>
      <c r="F10" s="43">
        <f>SUM(G10:K10)</f>
        <v>200</v>
      </c>
      <c r="G10" s="44">
        <v>200</v>
      </c>
      <c r="H10" s="44"/>
      <c r="I10" s="49"/>
      <c r="J10" s="44"/>
      <c r="K10" s="44"/>
      <c r="L10" s="48"/>
    </row>
    <row r="11" spans="1:12" ht="19.5" customHeight="1">
      <c r="A11" s="60" t="s">
        <v>24</v>
      </c>
      <c r="B11" s="61"/>
      <c r="C11" s="35"/>
      <c r="D11" s="35"/>
      <c r="E11" s="35"/>
      <c r="F11" s="35">
        <f t="shared" ref="F11:K11" si="3">F12+F19+F25+F40</f>
        <v>4700</v>
      </c>
      <c r="G11" s="35">
        <f t="shared" si="3"/>
        <v>1700</v>
      </c>
      <c r="H11" s="35">
        <f t="shared" si="3"/>
        <v>1240</v>
      </c>
      <c r="I11" s="35">
        <f t="shared" si="3"/>
        <v>1000</v>
      </c>
      <c r="J11" s="35">
        <f t="shared" si="3"/>
        <v>460</v>
      </c>
      <c r="K11" s="35">
        <f t="shared" si="3"/>
        <v>300</v>
      </c>
      <c r="L11" s="50"/>
    </row>
    <row r="12" spans="1:12" ht="21.75" customHeight="1">
      <c r="A12" s="65" t="s">
        <v>25</v>
      </c>
      <c r="B12" s="37" t="s">
        <v>26</v>
      </c>
      <c r="C12" s="37"/>
      <c r="D12" s="37"/>
      <c r="E12" s="37"/>
      <c r="F12" s="45">
        <f t="shared" ref="F12:K12" si="4">SUM(F13:F18)</f>
        <v>3095</v>
      </c>
      <c r="G12" s="45">
        <f t="shared" si="4"/>
        <v>700</v>
      </c>
      <c r="H12" s="45">
        <f t="shared" si="4"/>
        <v>770</v>
      </c>
      <c r="I12" s="45">
        <f t="shared" si="4"/>
        <v>1000</v>
      </c>
      <c r="J12" s="45">
        <f t="shared" si="4"/>
        <v>325</v>
      </c>
      <c r="K12" s="45">
        <f t="shared" si="4"/>
        <v>300</v>
      </c>
      <c r="L12" s="51"/>
    </row>
    <row r="13" spans="1:12" ht="36" customHeight="1">
      <c r="A13" s="65"/>
      <c r="B13" s="38" t="s">
        <v>27</v>
      </c>
      <c r="C13" s="14" t="s">
        <v>28</v>
      </c>
      <c r="D13" s="38"/>
      <c r="E13" s="14" t="s">
        <v>29</v>
      </c>
      <c r="F13" s="36">
        <f>SUM(G13:K13)</f>
        <v>2835</v>
      </c>
      <c r="G13" s="36">
        <v>700</v>
      </c>
      <c r="H13" s="36">
        <v>510</v>
      </c>
      <c r="I13" s="52">
        <v>1000</v>
      </c>
      <c r="J13" s="36">
        <v>325</v>
      </c>
      <c r="K13" s="36">
        <v>300</v>
      </c>
      <c r="L13" s="53"/>
    </row>
    <row r="14" spans="1:12" ht="24" customHeight="1">
      <c r="A14" s="65"/>
      <c r="B14" s="38" t="s">
        <v>30</v>
      </c>
      <c r="C14" s="14" t="s">
        <v>180</v>
      </c>
      <c r="D14" s="38"/>
      <c r="E14" s="14" t="s">
        <v>29</v>
      </c>
      <c r="F14" s="36">
        <f>SUM(G14:K14)</f>
        <v>60</v>
      </c>
      <c r="G14" s="36"/>
      <c r="H14" s="36">
        <v>60</v>
      </c>
      <c r="I14" s="36"/>
      <c r="J14" s="36"/>
      <c r="K14" s="36"/>
      <c r="L14" s="54"/>
    </row>
    <row r="15" spans="1:12" ht="24" customHeight="1">
      <c r="A15" s="65"/>
      <c r="B15" s="38" t="s">
        <v>31</v>
      </c>
      <c r="C15" s="14" t="s">
        <v>180</v>
      </c>
      <c r="D15" s="38"/>
      <c r="E15" s="14" t="s">
        <v>29</v>
      </c>
      <c r="F15" s="36">
        <f t="shared" ref="F15:F24" si="5">SUM(G15:K15)</f>
        <v>50</v>
      </c>
      <c r="G15" s="36"/>
      <c r="H15" s="36">
        <v>50</v>
      </c>
      <c r="I15" s="36"/>
      <c r="J15" s="36"/>
      <c r="K15" s="36"/>
      <c r="L15" s="36"/>
    </row>
    <row r="16" spans="1:12" ht="24" customHeight="1">
      <c r="A16" s="65"/>
      <c r="B16" s="38" t="s">
        <v>32</v>
      </c>
      <c r="C16" s="14" t="s">
        <v>180</v>
      </c>
      <c r="D16" s="38"/>
      <c r="E16" s="14" t="s">
        <v>29</v>
      </c>
      <c r="F16" s="36">
        <f t="shared" si="5"/>
        <v>50</v>
      </c>
      <c r="G16" s="36"/>
      <c r="H16" s="36">
        <v>50</v>
      </c>
      <c r="I16" s="36"/>
      <c r="J16" s="36"/>
      <c r="K16" s="36"/>
      <c r="L16" s="36"/>
    </row>
    <row r="17" spans="1:12" ht="24" customHeight="1">
      <c r="A17" s="65"/>
      <c r="B17" s="38" t="s">
        <v>33</v>
      </c>
      <c r="C17" s="14" t="s">
        <v>180</v>
      </c>
      <c r="D17" s="38"/>
      <c r="E17" s="14" t="s">
        <v>29</v>
      </c>
      <c r="F17" s="36">
        <f t="shared" si="5"/>
        <v>50</v>
      </c>
      <c r="G17" s="36"/>
      <c r="H17" s="36">
        <v>50</v>
      </c>
      <c r="I17" s="36"/>
      <c r="J17" s="36"/>
      <c r="K17" s="36"/>
      <c r="L17" s="36"/>
    </row>
    <row r="18" spans="1:12" ht="24" customHeight="1">
      <c r="A18" s="65"/>
      <c r="B18" s="38" t="s">
        <v>34</v>
      </c>
      <c r="C18" s="14" t="s">
        <v>180</v>
      </c>
      <c r="D18" s="38"/>
      <c r="E18" s="14" t="s">
        <v>29</v>
      </c>
      <c r="F18" s="36">
        <f t="shared" si="5"/>
        <v>50</v>
      </c>
      <c r="G18" s="36"/>
      <c r="H18" s="36">
        <v>50</v>
      </c>
      <c r="I18" s="36"/>
      <c r="J18" s="36"/>
      <c r="K18" s="36"/>
      <c r="L18" s="36"/>
    </row>
    <row r="19" spans="1:12" ht="24" customHeight="1">
      <c r="A19" s="65" t="s">
        <v>35</v>
      </c>
      <c r="B19" s="37" t="s">
        <v>36</v>
      </c>
      <c r="C19" s="37"/>
      <c r="D19" s="37"/>
      <c r="E19" s="37"/>
      <c r="F19" s="45">
        <f t="shared" ref="F19:K19" si="6">SUM(F20:F24)</f>
        <v>293</v>
      </c>
      <c r="G19" s="45">
        <f t="shared" si="6"/>
        <v>200</v>
      </c>
      <c r="H19" s="45">
        <f t="shared" si="6"/>
        <v>60</v>
      </c>
      <c r="I19" s="45">
        <f t="shared" si="6"/>
        <v>0</v>
      </c>
      <c r="J19" s="45">
        <f t="shared" si="6"/>
        <v>33</v>
      </c>
      <c r="K19" s="45">
        <f t="shared" si="6"/>
        <v>0</v>
      </c>
      <c r="L19" s="36"/>
    </row>
    <row r="20" spans="1:12" ht="24" customHeight="1">
      <c r="A20" s="65"/>
      <c r="B20" s="38" t="s">
        <v>37</v>
      </c>
      <c r="C20" s="14" t="s">
        <v>28</v>
      </c>
      <c r="D20" s="38"/>
      <c r="E20" s="14" t="s">
        <v>29</v>
      </c>
      <c r="F20" s="36">
        <f t="shared" si="5"/>
        <v>133</v>
      </c>
      <c r="G20" s="46">
        <v>100</v>
      </c>
      <c r="H20" s="46"/>
      <c r="I20" s="46"/>
      <c r="J20" s="55">
        <v>33</v>
      </c>
      <c r="K20" s="45"/>
      <c r="L20" s="36"/>
    </row>
    <row r="21" spans="1:12" ht="24" customHeight="1">
      <c r="A21" s="65"/>
      <c r="B21" s="38" t="s">
        <v>38</v>
      </c>
      <c r="C21" s="14" t="s">
        <v>180</v>
      </c>
      <c r="D21" s="38"/>
      <c r="E21" s="14" t="s">
        <v>29</v>
      </c>
      <c r="F21" s="36">
        <f t="shared" si="5"/>
        <v>20</v>
      </c>
      <c r="G21" s="36"/>
      <c r="H21" s="36">
        <v>20</v>
      </c>
      <c r="I21" s="36"/>
      <c r="J21" s="36"/>
      <c r="K21" s="36"/>
      <c r="L21" s="36"/>
    </row>
    <row r="22" spans="1:12" ht="24" customHeight="1">
      <c r="A22" s="65"/>
      <c r="B22" s="38" t="s">
        <v>39</v>
      </c>
      <c r="C22" s="14" t="s">
        <v>180</v>
      </c>
      <c r="D22" s="38"/>
      <c r="E22" s="14" t="s">
        <v>29</v>
      </c>
      <c r="F22" s="36">
        <f t="shared" si="5"/>
        <v>10</v>
      </c>
      <c r="G22" s="36"/>
      <c r="H22" s="36">
        <v>10</v>
      </c>
      <c r="I22" s="36"/>
      <c r="J22" s="36"/>
      <c r="K22" s="36"/>
      <c r="L22" s="36"/>
    </row>
    <row r="23" spans="1:12" ht="24" customHeight="1">
      <c r="A23" s="65"/>
      <c r="B23" s="38" t="s">
        <v>40</v>
      </c>
      <c r="C23" s="14" t="s">
        <v>28</v>
      </c>
      <c r="D23" s="38"/>
      <c r="E23" s="14" t="s">
        <v>29</v>
      </c>
      <c r="F23" s="36">
        <f t="shared" si="5"/>
        <v>120</v>
      </c>
      <c r="G23" s="36">
        <v>100</v>
      </c>
      <c r="H23" s="36">
        <v>20</v>
      </c>
      <c r="I23" s="36"/>
      <c r="J23" s="36"/>
      <c r="K23" s="36"/>
      <c r="L23" s="36"/>
    </row>
    <row r="24" spans="1:12" ht="24" customHeight="1">
      <c r="A24" s="65"/>
      <c r="B24" s="38" t="s">
        <v>41</v>
      </c>
      <c r="C24" s="14" t="s">
        <v>180</v>
      </c>
      <c r="D24" s="38"/>
      <c r="E24" s="14" t="s">
        <v>29</v>
      </c>
      <c r="F24" s="36">
        <f t="shared" si="5"/>
        <v>10</v>
      </c>
      <c r="G24" s="36"/>
      <c r="H24" s="36">
        <v>10</v>
      </c>
      <c r="I24" s="36"/>
      <c r="J24" s="36"/>
      <c r="K24" s="36"/>
      <c r="L24" s="36"/>
    </row>
    <row r="25" spans="1:12" ht="24" customHeight="1">
      <c r="A25" s="66" t="s">
        <v>42</v>
      </c>
      <c r="B25" s="37" t="s">
        <v>43</v>
      </c>
      <c r="C25" s="37"/>
      <c r="D25" s="37"/>
      <c r="E25" s="37"/>
      <c r="F25" s="45">
        <f t="shared" ref="F25:K25" si="7">SUM(F26:F39)</f>
        <v>805</v>
      </c>
      <c r="G25" s="45">
        <f t="shared" si="7"/>
        <v>500</v>
      </c>
      <c r="H25" s="45">
        <f t="shared" si="7"/>
        <v>250</v>
      </c>
      <c r="I25" s="45">
        <f t="shared" si="7"/>
        <v>0</v>
      </c>
      <c r="J25" s="45">
        <f t="shared" si="7"/>
        <v>55</v>
      </c>
      <c r="K25" s="45">
        <f t="shared" si="7"/>
        <v>0</v>
      </c>
      <c r="L25" s="36"/>
    </row>
    <row r="26" spans="1:12" ht="24" customHeight="1">
      <c r="A26" s="67"/>
      <c r="B26" s="38" t="s">
        <v>44</v>
      </c>
      <c r="C26" s="14" t="s">
        <v>28</v>
      </c>
      <c r="D26" s="38"/>
      <c r="E26" s="14" t="s">
        <v>29</v>
      </c>
      <c r="F26" s="36">
        <f t="shared" ref="F26:F39" si="8">SUM(G26:K26)</f>
        <v>355</v>
      </c>
      <c r="G26" s="36">
        <v>300</v>
      </c>
      <c r="H26" s="36"/>
      <c r="I26" s="36"/>
      <c r="J26" s="56">
        <v>55</v>
      </c>
      <c r="K26" s="36"/>
      <c r="L26" s="36"/>
    </row>
    <row r="27" spans="1:12" ht="24" customHeight="1">
      <c r="A27" s="67"/>
      <c r="B27" s="38" t="s">
        <v>45</v>
      </c>
      <c r="C27" s="14" t="s">
        <v>180</v>
      </c>
      <c r="D27" s="38"/>
      <c r="E27" s="14" t="s">
        <v>29</v>
      </c>
      <c r="F27" s="36">
        <f t="shared" si="8"/>
        <v>20</v>
      </c>
      <c r="G27" s="36"/>
      <c r="H27" s="36">
        <v>20</v>
      </c>
      <c r="I27" s="36"/>
      <c r="J27" s="36"/>
      <c r="K27" s="36"/>
      <c r="L27" s="36"/>
    </row>
    <row r="28" spans="1:12" ht="24" customHeight="1">
      <c r="A28" s="67"/>
      <c r="B28" s="39" t="s">
        <v>46</v>
      </c>
      <c r="C28" s="14" t="s">
        <v>180</v>
      </c>
      <c r="D28" s="38"/>
      <c r="E28" s="14" t="s">
        <v>29</v>
      </c>
      <c r="F28" s="36">
        <f t="shared" si="8"/>
        <v>20</v>
      </c>
      <c r="G28" s="36"/>
      <c r="H28" s="36">
        <v>20</v>
      </c>
      <c r="I28" s="36"/>
      <c r="J28" s="36"/>
      <c r="K28" s="36"/>
      <c r="L28" s="36"/>
    </row>
    <row r="29" spans="1:12" ht="24" customHeight="1">
      <c r="A29" s="67"/>
      <c r="B29" s="39" t="s">
        <v>47</v>
      </c>
      <c r="C29" s="14" t="s">
        <v>28</v>
      </c>
      <c r="D29" s="38"/>
      <c r="E29" s="14" t="s">
        <v>29</v>
      </c>
      <c r="F29" s="36">
        <f t="shared" si="8"/>
        <v>120</v>
      </c>
      <c r="G29" s="36">
        <v>100</v>
      </c>
      <c r="H29" s="36">
        <v>20</v>
      </c>
      <c r="I29" s="36"/>
      <c r="J29" s="36"/>
      <c r="K29" s="36"/>
      <c r="L29" s="36"/>
    </row>
    <row r="30" spans="1:12" ht="24" customHeight="1">
      <c r="A30" s="67"/>
      <c r="B30" s="39" t="s">
        <v>48</v>
      </c>
      <c r="C30" s="14" t="s">
        <v>180</v>
      </c>
      <c r="D30" s="38"/>
      <c r="E30" s="14" t="s">
        <v>29</v>
      </c>
      <c r="F30" s="36">
        <f t="shared" si="8"/>
        <v>20</v>
      </c>
      <c r="G30" s="36"/>
      <c r="H30" s="36">
        <v>20</v>
      </c>
      <c r="I30" s="36"/>
      <c r="J30" s="36"/>
      <c r="K30" s="36"/>
      <c r="L30" s="36"/>
    </row>
    <row r="31" spans="1:12" ht="24" customHeight="1">
      <c r="A31" s="67"/>
      <c r="B31" s="39" t="s">
        <v>49</v>
      </c>
      <c r="C31" s="14" t="s">
        <v>180</v>
      </c>
      <c r="D31" s="38"/>
      <c r="E31" s="14" t="s">
        <v>29</v>
      </c>
      <c r="F31" s="36">
        <f t="shared" si="8"/>
        <v>20</v>
      </c>
      <c r="G31" s="36"/>
      <c r="H31" s="36">
        <v>20</v>
      </c>
      <c r="I31" s="36"/>
      <c r="J31" s="36"/>
      <c r="K31" s="36"/>
      <c r="L31" s="36"/>
    </row>
    <row r="32" spans="1:12" ht="24" customHeight="1">
      <c r="A32" s="67"/>
      <c r="B32" s="39" t="s">
        <v>50</v>
      </c>
      <c r="C32" s="14" t="s">
        <v>180</v>
      </c>
      <c r="D32" s="38"/>
      <c r="E32" s="14" t="s">
        <v>29</v>
      </c>
      <c r="F32" s="36">
        <f t="shared" si="8"/>
        <v>20</v>
      </c>
      <c r="G32" s="36"/>
      <c r="H32" s="36">
        <v>20</v>
      </c>
      <c r="I32" s="36"/>
      <c r="J32" s="36"/>
      <c r="K32" s="36"/>
      <c r="L32" s="36"/>
    </row>
    <row r="33" spans="1:12" ht="24" customHeight="1">
      <c r="A33" s="67"/>
      <c r="B33" s="39" t="s">
        <v>51</v>
      </c>
      <c r="C33" s="14" t="s">
        <v>180</v>
      </c>
      <c r="D33" s="38"/>
      <c r="E33" s="14" t="s">
        <v>29</v>
      </c>
      <c r="F33" s="36">
        <f t="shared" si="8"/>
        <v>20</v>
      </c>
      <c r="G33" s="36"/>
      <c r="H33" s="36">
        <v>20</v>
      </c>
      <c r="I33" s="36"/>
      <c r="J33" s="36"/>
      <c r="K33" s="36"/>
      <c r="L33" s="36"/>
    </row>
    <row r="34" spans="1:12" ht="24" customHeight="1">
      <c r="A34" s="67"/>
      <c r="B34" s="38" t="s">
        <v>52</v>
      </c>
      <c r="C34" s="14" t="s">
        <v>180</v>
      </c>
      <c r="D34" s="38"/>
      <c r="E34" s="14" t="s">
        <v>29</v>
      </c>
      <c r="F34" s="36">
        <f t="shared" si="8"/>
        <v>20</v>
      </c>
      <c r="G34" s="36"/>
      <c r="H34" s="36">
        <v>20</v>
      </c>
      <c r="I34" s="36"/>
      <c r="J34" s="36"/>
      <c r="K34" s="36"/>
      <c r="L34" s="54"/>
    </row>
    <row r="35" spans="1:12" ht="24" customHeight="1">
      <c r="A35" s="67"/>
      <c r="B35" s="39" t="s">
        <v>53</v>
      </c>
      <c r="C35" s="14" t="s">
        <v>28</v>
      </c>
      <c r="D35" s="38"/>
      <c r="E35" s="14" t="s">
        <v>29</v>
      </c>
      <c r="F35" s="36">
        <f t="shared" si="8"/>
        <v>120</v>
      </c>
      <c r="G35" s="36">
        <v>100</v>
      </c>
      <c r="H35" s="36">
        <v>20</v>
      </c>
      <c r="I35" s="36"/>
      <c r="J35" s="36"/>
      <c r="K35" s="36"/>
      <c r="L35" s="36"/>
    </row>
    <row r="36" spans="1:12" ht="24" customHeight="1">
      <c r="A36" s="67"/>
      <c r="B36" s="39" t="s">
        <v>54</v>
      </c>
      <c r="C36" s="14" t="s">
        <v>180</v>
      </c>
      <c r="D36" s="38"/>
      <c r="E36" s="14" t="s">
        <v>29</v>
      </c>
      <c r="F36" s="36">
        <f t="shared" si="8"/>
        <v>10</v>
      </c>
      <c r="G36" s="36"/>
      <c r="H36" s="36">
        <v>10</v>
      </c>
      <c r="I36" s="36"/>
      <c r="J36" s="36"/>
      <c r="K36" s="36"/>
      <c r="L36" s="36"/>
    </row>
    <row r="37" spans="1:12" ht="24" customHeight="1">
      <c r="A37" s="67"/>
      <c r="B37" s="39" t="s">
        <v>55</v>
      </c>
      <c r="C37" s="14" t="s">
        <v>180</v>
      </c>
      <c r="D37" s="38"/>
      <c r="E37" s="14" t="s">
        <v>29</v>
      </c>
      <c r="F37" s="36">
        <f t="shared" si="8"/>
        <v>20</v>
      </c>
      <c r="G37" s="36"/>
      <c r="H37" s="36">
        <v>20</v>
      </c>
      <c r="I37" s="36"/>
      <c r="J37" s="36"/>
      <c r="K37" s="36"/>
      <c r="L37" s="36"/>
    </row>
    <row r="38" spans="1:12" ht="24" customHeight="1">
      <c r="A38" s="67"/>
      <c r="B38" s="39" t="s">
        <v>56</v>
      </c>
      <c r="C38" s="14" t="s">
        <v>180</v>
      </c>
      <c r="D38" s="38"/>
      <c r="E38" s="14" t="s">
        <v>29</v>
      </c>
      <c r="F38" s="36">
        <f t="shared" si="8"/>
        <v>20</v>
      </c>
      <c r="G38" s="36"/>
      <c r="H38" s="36">
        <v>20</v>
      </c>
      <c r="I38" s="36"/>
      <c r="J38" s="36"/>
      <c r="K38" s="36"/>
      <c r="L38" s="36"/>
    </row>
    <row r="39" spans="1:12" ht="24" customHeight="1">
      <c r="A39" s="68"/>
      <c r="B39" s="39" t="s">
        <v>57</v>
      </c>
      <c r="C39" s="14" t="s">
        <v>180</v>
      </c>
      <c r="D39" s="38"/>
      <c r="E39" s="14" t="s">
        <v>29</v>
      </c>
      <c r="F39" s="36">
        <f t="shared" si="8"/>
        <v>20</v>
      </c>
      <c r="G39" s="36"/>
      <c r="H39" s="36">
        <v>20</v>
      </c>
      <c r="I39" s="36"/>
      <c r="J39" s="36"/>
      <c r="K39" s="36"/>
      <c r="L39" s="36"/>
    </row>
    <row r="40" spans="1:12" ht="24" customHeight="1">
      <c r="A40" s="66" t="s">
        <v>58</v>
      </c>
      <c r="B40" s="37" t="s">
        <v>59</v>
      </c>
      <c r="C40" s="37"/>
      <c r="D40" s="37"/>
      <c r="E40" s="37"/>
      <c r="F40" s="45">
        <f t="shared" ref="F40:K40" si="9">SUM(F41:F49)</f>
        <v>507</v>
      </c>
      <c r="G40" s="45">
        <f t="shared" si="9"/>
        <v>300</v>
      </c>
      <c r="H40" s="45">
        <f t="shared" si="9"/>
        <v>160</v>
      </c>
      <c r="I40" s="45">
        <f t="shared" si="9"/>
        <v>0</v>
      </c>
      <c r="J40" s="45">
        <f t="shared" si="9"/>
        <v>47</v>
      </c>
      <c r="K40" s="45">
        <f t="shared" si="9"/>
        <v>0</v>
      </c>
      <c r="L40" s="36"/>
    </row>
    <row r="41" spans="1:12" ht="24" customHeight="1">
      <c r="A41" s="67"/>
      <c r="B41" s="38" t="s">
        <v>60</v>
      </c>
      <c r="C41" s="14" t="s">
        <v>28</v>
      </c>
      <c r="D41" s="38"/>
      <c r="E41" s="14" t="s">
        <v>29</v>
      </c>
      <c r="F41" s="36">
        <f t="shared" ref="F41:F49" si="10">SUM(G41:K41)</f>
        <v>57</v>
      </c>
      <c r="G41" s="36"/>
      <c r="H41" s="36">
        <v>10</v>
      </c>
      <c r="I41" s="36"/>
      <c r="J41" s="36">
        <v>47</v>
      </c>
      <c r="K41" s="36"/>
      <c r="L41" s="36"/>
    </row>
    <row r="42" spans="1:12" ht="24" customHeight="1">
      <c r="A42" s="67"/>
      <c r="B42" s="38" t="s">
        <v>61</v>
      </c>
      <c r="C42" s="14" t="s">
        <v>28</v>
      </c>
      <c r="D42" s="38"/>
      <c r="E42" s="14" t="s">
        <v>29</v>
      </c>
      <c r="F42" s="36">
        <f t="shared" si="10"/>
        <v>120</v>
      </c>
      <c r="G42" s="36">
        <v>100</v>
      </c>
      <c r="H42" s="36">
        <v>20</v>
      </c>
      <c r="I42" s="36"/>
      <c r="J42" s="36"/>
      <c r="K42" s="36"/>
      <c r="L42" s="36"/>
    </row>
    <row r="43" spans="1:12" ht="24" customHeight="1">
      <c r="A43" s="67"/>
      <c r="B43" s="39" t="s">
        <v>62</v>
      </c>
      <c r="C43" s="14" t="s">
        <v>180</v>
      </c>
      <c r="D43" s="38"/>
      <c r="E43" s="14" t="s">
        <v>29</v>
      </c>
      <c r="F43" s="36">
        <f t="shared" si="10"/>
        <v>20</v>
      </c>
      <c r="G43" s="36"/>
      <c r="H43" s="36">
        <v>20</v>
      </c>
      <c r="I43" s="36"/>
      <c r="J43" s="36"/>
      <c r="K43" s="36"/>
      <c r="L43" s="36"/>
    </row>
    <row r="44" spans="1:12" ht="24" customHeight="1">
      <c r="A44" s="67"/>
      <c r="B44" s="38" t="s">
        <v>63</v>
      </c>
      <c r="C44" s="14" t="s">
        <v>180</v>
      </c>
      <c r="D44" s="38"/>
      <c r="E44" s="14" t="s">
        <v>29</v>
      </c>
      <c r="F44" s="36">
        <f t="shared" si="10"/>
        <v>30</v>
      </c>
      <c r="G44" s="36"/>
      <c r="H44" s="36">
        <v>30</v>
      </c>
      <c r="I44" s="36"/>
      <c r="J44" s="36"/>
      <c r="K44" s="36"/>
      <c r="L44" s="36"/>
    </row>
    <row r="45" spans="1:12" ht="24" customHeight="1">
      <c r="A45" s="67"/>
      <c r="B45" s="38" t="s">
        <v>64</v>
      </c>
      <c r="C45" s="14" t="s">
        <v>28</v>
      </c>
      <c r="D45" s="38"/>
      <c r="E45" s="14" t="s">
        <v>29</v>
      </c>
      <c r="F45" s="36">
        <f t="shared" si="10"/>
        <v>120</v>
      </c>
      <c r="G45" s="36">
        <v>100</v>
      </c>
      <c r="H45" s="36">
        <v>20</v>
      </c>
      <c r="I45" s="36"/>
      <c r="J45" s="36"/>
      <c r="K45" s="36"/>
      <c r="L45" s="36"/>
    </row>
    <row r="46" spans="1:12" ht="24" customHeight="1">
      <c r="A46" s="67"/>
      <c r="B46" s="38" t="s">
        <v>65</v>
      </c>
      <c r="C46" s="14" t="s">
        <v>180</v>
      </c>
      <c r="D46" s="38"/>
      <c r="E46" s="14" t="s">
        <v>29</v>
      </c>
      <c r="F46" s="36">
        <f t="shared" si="10"/>
        <v>20</v>
      </c>
      <c r="G46" s="36"/>
      <c r="H46" s="36">
        <v>20</v>
      </c>
      <c r="I46" s="36"/>
      <c r="J46" s="36"/>
      <c r="K46" s="36"/>
      <c r="L46" s="36"/>
    </row>
    <row r="47" spans="1:12" ht="24" customHeight="1">
      <c r="A47" s="67"/>
      <c r="B47" s="39" t="s">
        <v>66</v>
      </c>
      <c r="C47" s="14" t="s">
        <v>180</v>
      </c>
      <c r="D47" s="38"/>
      <c r="E47" s="14" t="s">
        <v>29</v>
      </c>
      <c r="F47" s="36">
        <f t="shared" si="10"/>
        <v>10</v>
      </c>
      <c r="G47" s="36"/>
      <c r="H47" s="36">
        <v>10</v>
      </c>
      <c r="I47" s="36"/>
      <c r="J47" s="36"/>
      <c r="K47" s="36"/>
      <c r="L47" s="36"/>
    </row>
    <row r="48" spans="1:12" ht="24" customHeight="1">
      <c r="A48" s="67"/>
      <c r="B48" s="39" t="s">
        <v>67</v>
      </c>
      <c r="C48" s="14" t="s">
        <v>180</v>
      </c>
      <c r="D48" s="38"/>
      <c r="E48" s="14" t="s">
        <v>29</v>
      </c>
      <c r="F48" s="36">
        <f t="shared" si="10"/>
        <v>30</v>
      </c>
      <c r="G48" s="36"/>
      <c r="H48" s="36">
        <v>30</v>
      </c>
      <c r="I48" s="36"/>
      <c r="J48" s="36"/>
      <c r="K48" s="36"/>
      <c r="L48" s="36"/>
    </row>
    <row r="49" spans="1:12" ht="24" customHeight="1">
      <c r="A49" s="68"/>
      <c r="B49" s="39" t="s">
        <v>68</v>
      </c>
      <c r="C49" s="10" t="s">
        <v>20</v>
      </c>
      <c r="D49" s="38"/>
      <c r="E49" s="14" t="s">
        <v>29</v>
      </c>
      <c r="F49" s="36">
        <f t="shared" si="10"/>
        <v>100</v>
      </c>
      <c r="G49" s="36">
        <v>100</v>
      </c>
      <c r="H49" s="36"/>
      <c r="I49" s="36"/>
      <c r="J49" s="36"/>
      <c r="K49" s="36"/>
      <c r="L49" s="36"/>
    </row>
    <row r="50" spans="1:12">
      <c r="B50" s="40"/>
      <c r="C50" s="41"/>
      <c r="D50" s="41"/>
      <c r="E50" s="41"/>
      <c r="F50" s="28"/>
      <c r="J50" s="28"/>
      <c r="K50" s="28"/>
    </row>
    <row r="51" spans="1:12">
      <c r="B51" s="40"/>
      <c r="C51" s="41"/>
      <c r="D51" s="41"/>
      <c r="E51" s="41"/>
    </row>
    <row r="52" spans="1:12">
      <c r="B52" s="40"/>
      <c r="C52" s="41"/>
      <c r="D52" s="41"/>
      <c r="E52" s="41"/>
    </row>
    <row r="53" spans="1:12">
      <c r="B53" s="40"/>
      <c r="C53" s="41"/>
      <c r="D53" s="41"/>
      <c r="E53" s="41"/>
    </row>
    <row r="54" spans="1:12">
      <c r="B54" s="40"/>
      <c r="C54" s="41"/>
      <c r="D54" s="41"/>
      <c r="E54" s="41"/>
    </row>
    <row r="55" spans="1:12">
      <c r="B55" s="40"/>
      <c r="C55" s="41"/>
      <c r="D55" s="41"/>
      <c r="E55" s="41"/>
    </row>
    <row r="56" spans="1:12">
      <c r="B56" s="40"/>
      <c r="C56" s="41"/>
      <c r="D56" s="41"/>
      <c r="E56" s="41"/>
    </row>
  </sheetData>
  <mergeCells count="22">
    <mergeCell ref="L4:L5"/>
    <mergeCell ref="A12:A18"/>
    <mergeCell ref="A19:A24"/>
    <mergeCell ref="A25:A39"/>
    <mergeCell ref="A40:A49"/>
    <mergeCell ref="B4:B5"/>
    <mergeCell ref="A2:L2"/>
    <mergeCell ref="A6:B6"/>
    <mergeCell ref="A7:B7"/>
    <mergeCell ref="A8:B8"/>
    <mergeCell ref="A11:B11"/>
    <mergeCell ref="A4:A5"/>
    <mergeCell ref="A9:A10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29" type="noConversion"/>
  <pageMargins left="0.70866141732283505" right="0.70866141732283505" top="0.74803149606299202" bottom="0.74803149606299202" header="0.31496062992126" footer="0.31496062992126"/>
  <pageSetup paperSize="9" scale="7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W99"/>
  <sheetViews>
    <sheetView workbookViewId="0">
      <selection activeCell="J10" sqref="J10"/>
    </sheetView>
  </sheetViews>
  <sheetFormatPr defaultColWidth="9.5" defaultRowHeight="14.25"/>
  <cols>
    <col min="1" max="1" width="9.5" style="4"/>
    <col min="2" max="2" width="12.75" style="4" customWidth="1"/>
    <col min="3" max="3" width="21.375" style="4" customWidth="1"/>
    <col min="4" max="4" width="13.5" style="4" customWidth="1"/>
    <col min="5" max="5" width="14.625" style="2" customWidth="1"/>
    <col min="6" max="6" width="26.75" style="4" customWidth="1"/>
    <col min="7" max="16377" width="9.5" style="4"/>
  </cols>
  <sheetData>
    <row r="1" spans="1:6">
      <c r="A1" s="5" t="s">
        <v>69</v>
      </c>
    </row>
    <row r="2" spans="1:6" ht="33.950000000000003" customHeight="1">
      <c r="A2" s="77" t="s">
        <v>70</v>
      </c>
      <c r="B2" s="77"/>
      <c r="C2" s="77"/>
      <c r="D2" s="77"/>
      <c r="E2" s="77"/>
      <c r="F2" s="77"/>
    </row>
    <row r="3" spans="1:6" ht="20.25">
      <c r="A3" s="6" t="s">
        <v>71</v>
      </c>
      <c r="E3" s="2" t="s">
        <v>2</v>
      </c>
    </row>
    <row r="4" spans="1:6" ht="17.25" customHeight="1">
      <c r="A4" s="7" t="s">
        <v>72</v>
      </c>
      <c r="B4" s="7" t="s">
        <v>73</v>
      </c>
      <c r="C4" s="7" t="s">
        <v>74</v>
      </c>
      <c r="D4" s="7" t="s">
        <v>75</v>
      </c>
      <c r="E4" s="7" t="s">
        <v>76</v>
      </c>
      <c r="F4" s="17" t="s">
        <v>14</v>
      </c>
    </row>
    <row r="5" spans="1:6" ht="17.25" customHeight="1">
      <c r="A5" s="71" t="s">
        <v>77</v>
      </c>
      <c r="B5" s="71"/>
      <c r="C5" s="71"/>
      <c r="D5" s="8"/>
      <c r="E5" s="18">
        <f>SUM(E6:E95)</f>
        <v>5000</v>
      </c>
      <c r="F5" s="19"/>
    </row>
    <row r="6" spans="1:6" ht="26.1" customHeight="1">
      <c r="A6" s="72" t="s">
        <v>78</v>
      </c>
      <c r="B6" s="9" t="s">
        <v>18</v>
      </c>
      <c r="C6" s="10" t="s">
        <v>79</v>
      </c>
      <c r="D6" s="11" t="s">
        <v>80</v>
      </c>
      <c r="E6" s="11">
        <v>100</v>
      </c>
      <c r="F6" s="20" t="s">
        <v>81</v>
      </c>
    </row>
    <row r="7" spans="1:6" ht="26.1" customHeight="1">
      <c r="A7" s="73"/>
      <c r="B7" s="9" t="s">
        <v>18</v>
      </c>
      <c r="C7" s="10" t="s">
        <v>23</v>
      </c>
      <c r="D7" s="11" t="s">
        <v>80</v>
      </c>
      <c r="E7" s="11">
        <v>200</v>
      </c>
      <c r="F7" s="20" t="s">
        <v>82</v>
      </c>
    </row>
    <row r="8" spans="1:6" ht="24.95" customHeight="1">
      <c r="A8" s="74" t="s">
        <v>25</v>
      </c>
      <c r="B8" s="12" t="s">
        <v>27</v>
      </c>
      <c r="C8" s="10" t="s">
        <v>83</v>
      </c>
      <c r="D8" s="13"/>
      <c r="E8" s="13">
        <v>1000</v>
      </c>
      <c r="F8" s="20" t="s">
        <v>11</v>
      </c>
    </row>
    <row r="9" spans="1:6" s="1" customFormat="1" ht="27" customHeight="1">
      <c r="A9" s="74"/>
      <c r="B9" s="12" t="s">
        <v>27</v>
      </c>
      <c r="C9" s="10" t="s">
        <v>84</v>
      </c>
      <c r="D9" s="11"/>
      <c r="E9" s="11">
        <v>30</v>
      </c>
      <c r="F9" s="21" t="s">
        <v>12</v>
      </c>
    </row>
    <row r="10" spans="1:6" ht="27" customHeight="1">
      <c r="A10" s="74"/>
      <c r="B10" s="12" t="s">
        <v>27</v>
      </c>
      <c r="C10" s="10" t="s">
        <v>85</v>
      </c>
      <c r="D10" s="11" t="s">
        <v>86</v>
      </c>
      <c r="E10" s="11">
        <v>125</v>
      </c>
      <c r="F10" s="21" t="s">
        <v>12</v>
      </c>
    </row>
    <row r="11" spans="1:6" s="2" customFormat="1" ht="24" customHeight="1">
      <c r="A11" s="74"/>
      <c r="B11" s="12" t="s">
        <v>27</v>
      </c>
      <c r="C11" s="10" t="s">
        <v>85</v>
      </c>
      <c r="D11" s="11" t="s">
        <v>87</v>
      </c>
      <c r="E11" s="11">
        <v>300</v>
      </c>
      <c r="F11" s="20" t="s">
        <v>13</v>
      </c>
    </row>
    <row r="12" spans="1:6" ht="27" customHeight="1">
      <c r="A12" s="74"/>
      <c r="B12" s="12" t="s">
        <v>27</v>
      </c>
      <c r="C12" s="10" t="s">
        <v>88</v>
      </c>
      <c r="D12" s="11"/>
      <c r="E12" s="11">
        <v>139</v>
      </c>
      <c r="F12" s="21" t="s">
        <v>12</v>
      </c>
    </row>
    <row r="13" spans="1:6" ht="27" customHeight="1">
      <c r="A13" s="74"/>
      <c r="B13" s="12" t="s">
        <v>27</v>
      </c>
      <c r="C13" s="10" t="s">
        <v>89</v>
      </c>
      <c r="D13" s="11"/>
      <c r="E13" s="11">
        <v>31</v>
      </c>
      <c r="F13" s="21" t="s">
        <v>12</v>
      </c>
    </row>
    <row r="14" spans="1:6" ht="26.1" customHeight="1">
      <c r="A14" s="74"/>
      <c r="B14" s="12" t="s">
        <v>27</v>
      </c>
      <c r="C14" s="10" t="s">
        <v>90</v>
      </c>
      <c r="D14" s="11" t="s">
        <v>80</v>
      </c>
      <c r="E14" s="11">
        <v>100</v>
      </c>
      <c r="F14" s="20" t="s">
        <v>81</v>
      </c>
    </row>
    <row r="15" spans="1:6" ht="26.1" customHeight="1">
      <c r="A15" s="74"/>
      <c r="B15" s="12" t="s">
        <v>27</v>
      </c>
      <c r="C15" s="10" t="s">
        <v>91</v>
      </c>
      <c r="D15" s="11" t="s">
        <v>80</v>
      </c>
      <c r="E15" s="11">
        <v>100</v>
      </c>
      <c r="F15" s="20" t="s">
        <v>81</v>
      </c>
    </row>
    <row r="16" spans="1:6" ht="26.1" customHeight="1">
      <c r="A16" s="74"/>
      <c r="B16" s="12" t="s">
        <v>27</v>
      </c>
      <c r="C16" s="10" t="s">
        <v>92</v>
      </c>
      <c r="D16" s="11" t="s">
        <v>80</v>
      </c>
      <c r="E16" s="11">
        <v>100</v>
      </c>
      <c r="F16" s="20" t="s">
        <v>81</v>
      </c>
    </row>
    <row r="17" spans="1:6" ht="26.1" customHeight="1">
      <c r="A17" s="74"/>
      <c r="B17" s="12" t="s">
        <v>27</v>
      </c>
      <c r="C17" s="10" t="s">
        <v>93</v>
      </c>
      <c r="D17" s="11" t="s">
        <v>80</v>
      </c>
      <c r="E17" s="11">
        <v>100</v>
      </c>
      <c r="F17" s="20" t="s">
        <v>81</v>
      </c>
    </row>
    <row r="18" spans="1:6" ht="26.1" customHeight="1">
      <c r="A18" s="74"/>
      <c r="B18" s="12" t="s">
        <v>27</v>
      </c>
      <c r="C18" s="10" t="s">
        <v>94</v>
      </c>
      <c r="D18" s="11" t="s">
        <v>80</v>
      </c>
      <c r="E18" s="11">
        <v>100</v>
      </c>
      <c r="F18" s="20" t="s">
        <v>81</v>
      </c>
    </row>
    <row r="19" spans="1:6" ht="26.1" customHeight="1">
      <c r="A19" s="74"/>
      <c r="B19" s="12" t="s">
        <v>27</v>
      </c>
      <c r="C19" s="10" t="s">
        <v>95</v>
      </c>
      <c r="D19" s="11" t="s">
        <v>80</v>
      </c>
      <c r="E19" s="11">
        <v>100</v>
      </c>
      <c r="F19" s="20" t="s">
        <v>81</v>
      </c>
    </row>
    <row r="20" spans="1:6" ht="26.1" customHeight="1">
      <c r="A20" s="74"/>
      <c r="B20" s="12" t="s">
        <v>27</v>
      </c>
      <c r="C20" s="10" t="s">
        <v>96</v>
      </c>
      <c r="D20" s="11" t="s">
        <v>80</v>
      </c>
      <c r="E20" s="11">
        <v>100</v>
      </c>
      <c r="F20" s="20" t="s">
        <v>81</v>
      </c>
    </row>
    <row r="21" spans="1:6" ht="32.1" customHeight="1">
      <c r="A21" s="74"/>
      <c r="B21" s="12" t="s">
        <v>27</v>
      </c>
      <c r="C21" s="10" t="s">
        <v>97</v>
      </c>
      <c r="D21" s="11" t="s">
        <v>98</v>
      </c>
      <c r="E21" s="11">
        <v>60</v>
      </c>
      <c r="F21" s="20" t="s">
        <v>99</v>
      </c>
    </row>
    <row r="22" spans="1:6" ht="32.1" customHeight="1">
      <c r="A22" s="74"/>
      <c r="B22" s="12" t="s">
        <v>27</v>
      </c>
      <c r="C22" s="10" t="s">
        <v>100</v>
      </c>
      <c r="D22" s="11" t="s">
        <v>101</v>
      </c>
      <c r="E22" s="11">
        <v>50</v>
      </c>
      <c r="F22" s="20" t="s">
        <v>102</v>
      </c>
    </row>
    <row r="23" spans="1:6" ht="32.1" customHeight="1">
      <c r="A23" s="74"/>
      <c r="B23" s="12" t="s">
        <v>27</v>
      </c>
      <c r="C23" s="10" t="s">
        <v>103</v>
      </c>
      <c r="D23" s="11" t="s">
        <v>101</v>
      </c>
      <c r="E23" s="11">
        <v>50</v>
      </c>
      <c r="F23" s="20" t="s">
        <v>102</v>
      </c>
    </row>
    <row r="24" spans="1:6" ht="32.1" customHeight="1">
      <c r="A24" s="74"/>
      <c r="B24" s="12" t="s">
        <v>27</v>
      </c>
      <c r="C24" s="10" t="s">
        <v>104</v>
      </c>
      <c r="D24" s="11" t="s">
        <v>101</v>
      </c>
      <c r="E24" s="11">
        <v>50</v>
      </c>
      <c r="F24" s="20" t="s">
        <v>102</v>
      </c>
    </row>
    <row r="25" spans="1:6" ht="32.1" customHeight="1">
      <c r="A25" s="74"/>
      <c r="B25" s="12" t="s">
        <v>27</v>
      </c>
      <c r="C25" s="10" t="s">
        <v>105</v>
      </c>
      <c r="D25" s="11" t="s">
        <v>101</v>
      </c>
      <c r="E25" s="11">
        <v>50</v>
      </c>
      <c r="F25" s="20" t="s">
        <v>102</v>
      </c>
    </row>
    <row r="26" spans="1:6" ht="32.1" customHeight="1">
      <c r="A26" s="74"/>
      <c r="B26" s="12" t="s">
        <v>27</v>
      </c>
      <c r="C26" s="10" t="s">
        <v>106</v>
      </c>
      <c r="D26" s="11" t="s">
        <v>101</v>
      </c>
      <c r="E26" s="11">
        <v>50</v>
      </c>
      <c r="F26" s="20" t="s">
        <v>102</v>
      </c>
    </row>
    <row r="27" spans="1:6" ht="32.1" customHeight="1">
      <c r="A27" s="74"/>
      <c r="B27" s="12" t="s">
        <v>27</v>
      </c>
      <c r="C27" s="10" t="s">
        <v>107</v>
      </c>
      <c r="D27" s="11" t="s">
        <v>101</v>
      </c>
      <c r="E27" s="11">
        <v>50</v>
      </c>
      <c r="F27" s="20" t="s">
        <v>102</v>
      </c>
    </row>
    <row r="28" spans="1:6" ht="32.1" customHeight="1">
      <c r="A28" s="74"/>
      <c r="B28" s="12" t="s">
        <v>27</v>
      </c>
      <c r="C28" s="10" t="s">
        <v>108</v>
      </c>
      <c r="D28" s="11" t="s">
        <v>101</v>
      </c>
      <c r="E28" s="11">
        <v>50</v>
      </c>
      <c r="F28" s="20" t="s">
        <v>102</v>
      </c>
    </row>
    <row r="29" spans="1:6" ht="32.1" customHeight="1">
      <c r="A29" s="74"/>
      <c r="B29" s="12" t="s">
        <v>27</v>
      </c>
      <c r="C29" s="10" t="s">
        <v>109</v>
      </c>
      <c r="D29" s="11" t="s">
        <v>101</v>
      </c>
      <c r="E29" s="11">
        <v>50</v>
      </c>
      <c r="F29" s="20" t="s">
        <v>102</v>
      </c>
    </row>
    <row r="30" spans="1:6" ht="32.1" customHeight="1">
      <c r="A30" s="74"/>
      <c r="B30" s="12" t="s">
        <v>27</v>
      </c>
      <c r="C30" s="10" t="s">
        <v>110</v>
      </c>
      <c r="D30" s="11" t="s">
        <v>101</v>
      </c>
      <c r="E30" s="11">
        <v>50</v>
      </c>
      <c r="F30" s="20" t="s">
        <v>102</v>
      </c>
    </row>
    <row r="31" spans="1:6" ht="32.1" customHeight="1">
      <c r="A31" s="74"/>
      <c r="B31" s="10" t="s">
        <v>33</v>
      </c>
      <c r="C31" s="10" t="s">
        <v>111</v>
      </c>
      <c r="D31" s="11" t="s">
        <v>101</v>
      </c>
      <c r="E31" s="11">
        <v>50</v>
      </c>
      <c r="F31" s="20" t="s">
        <v>102</v>
      </c>
    </row>
    <row r="32" spans="1:6" ht="32.1" customHeight="1">
      <c r="A32" s="74"/>
      <c r="B32" s="10" t="s">
        <v>34</v>
      </c>
      <c r="C32" s="10" t="s">
        <v>112</v>
      </c>
      <c r="D32" s="11" t="s">
        <v>101</v>
      </c>
      <c r="E32" s="11">
        <v>50</v>
      </c>
      <c r="F32" s="20" t="s">
        <v>102</v>
      </c>
    </row>
    <row r="33" spans="1:6" ht="32.1" customHeight="1">
      <c r="A33" s="74"/>
      <c r="B33" s="10" t="s">
        <v>31</v>
      </c>
      <c r="C33" s="10" t="s">
        <v>113</v>
      </c>
      <c r="D33" s="11" t="s">
        <v>101</v>
      </c>
      <c r="E33" s="11">
        <v>50</v>
      </c>
      <c r="F33" s="20" t="s">
        <v>102</v>
      </c>
    </row>
    <row r="34" spans="1:6" ht="32.1" customHeight="1">
      <c r="A34" s="74"/>
      <c r="B34" s="10" t="s">
        <v>32</v>
      </c>
      <c r="C34" s="10" t="s">
        <v>114</v>
      </c>
      <c r="D34" s="11" t="s">
        <v>101</v>
      </c>
      <c r="E34" s="11">
        <v>50</v>
      </c>
      <c r="F34" s="20" t="s">
        <v>102</v>
      </c>
    </row>
    <row r="35" spans="1:6" ht="32.1" customHeight="1">
      <c r="A35" s="74"/>
      <c r="B35" s="10" t="s">
        <v>30</v>
      </c>
      <c r="C35" s="10" t="s">
        <v>115</v>
      </c>
      <c r="D35" s="11" t="s">
        <v>98</v>
      </c>
      <c r="E35" s="11">
        <v>60</v>
      </c>
      <c r="F35" s="20" t="s">
        <v>99</v>
      </c>
    </row>
    <row r="36" spans="1:6" s="2" customFormat="1" ht="27.95" customHeight="1">
      <c r="A36" s="75" t="s">
        <v>35</v>
      </c>
      <c r="B36" s="12" t="s">
        <v>37</v>
      </c>
      <c r="C36" s="10" t="s">
        <v>116</v>
      </c>
      <c r="D36" s="11"/>
      <c r="E36" s="11">
        <v>33</v>
      </c>
      <c r="F36" s="21" t="s">
        <v>12</v>
      </c>
    </row>
    <row r="37" spans="1:6" ht="26.1" customHeight="1">
      <c r="A37" s="75"/>
      <c r="B37" s="12" t="s">
        <v>37</v>
      </c>
      <c r="C37" s="10" t="s">
        <v>117</v>
      </c>
      <c r="D37" s="11" t="s">
        <v>80</v>
      </c>
      <c r="E37" s="11">
        <v>100</v>
      </c>
      <c r="F37" s="20" t="s">
        <v>9</v>
      </c>
    </row>
    <row r="38" spans="1:6" s="3" customFormat="1" ht="26.1" customHeight="1">
      <c r="A38" s="75"/>
      <c r="B38" s="15" t="s">
        <v>38</v>
      </c>
      <c r="C38" s="16" t="s">
        <v>118</v>
      </c>
      <c r="D38" s="16" t="s">
        <v>119</v>
      </c>
      <c r="E38" s="16">
        <v>10</v>
      </c>
      <c r="F38" s="20" t="s">
        <v>10</v>
      </c>
    </row>
    <row r="39" spans="1:6" s="3" customFormat="1" ht="26.1" customHeight="1">
      <c r="A39" s="75"/>
      <c r="B39" s="15" t="s">
        <v>38</v>
      </c>
      <c r="C39" s="16" t="s">
        <v>120</v>
      </c>
      <c r="D39" s="16" t="s">
        <v>119</v>
      </c>
      <c r="E39" s="16">
        <v>10</v>
      </c>
      <c r="F39" s="20" t="s">
        <v>10</v>
      </c>
    </row>
    <row r="40" spans="1:6" s="3" customFormat="1" ht="26.1" customHeight="1">
      <c r="A40" s="75"/>
      <c r="B40" s="15" t="s">
        <v>39</v>
      </c>
      <c r="C40" s="16" t="s">
        <v>121</v>
      </c>
      <c r="D40" s="16" t="s">
        <v>119</v>
      </c>
      <c r="E40" s="16">
        <v>10</v>
      </c>
      <c r="F40" s="20" t="s">
        <v>10</v>
      </c>
    </row>
    <row r="41" spans="1:6" ht="26.1" customHeight="1">
      <c r="A41" s="75"/>
      <c r="B41" s="12" t="s">
        <v>40</v>
      </c>
      <c r="C41" s="10" t="s">
        <v>122</v>
      </c>
      <c r="D41" s="11" t="s">
        <v>80</v>
      </c>
      <c r="E41" s="11">
        <v>100</v>
      </c>
      <c r="F41" s="20" t="s">
        <v>9</v>
      </c>
    </row>
    <row r="42" spans="1:6" s="3" customFormat="1" ht="26.1" customHeight="1">
      <c r="A42" s="75"/>
      <c r="B42" s="15" t="s">
        <v>40</v>
      </c>
      <c r="C42" s="16" t="s">
        <v>123</v>
      </c>
      <c r="D42" s="16" t="s">
        <v>119</v>
      </c>
      <c r="E42" s="16">
        <v>10</v>
      </c>
      <c r="F42" s="20" t="s">
        <v>10</v>
      </c>
    </row>
    <row r="43" spans="1:6" s="3" customFormat="1" ht="26.1" customHeight="1">
      <c r="A43" s="75"/>
      <c r="B43" s="15" t="s">
        <v>40</v>
      </c>
      <c r="C43" s="16" t="s">
        <v>124</v>
      </c>
      <c r="D43" s="16" t="s">
        <v>119</v>
      </c>
      <c r="E43" s="16">
        <v>10</v>
      </c>
      <c r="F43" s="20" t="s">
        <v>10</v>
      </c>
    </row>
    <row r="44" spans="1:6" s="3" customFormat="1" ht="26.1" customHeight="1">
      <c r="A44" s="75"/>
      <c r="B44" s="15" t="s">
        <v>41</v>
      </c>
      <c r="C44" s="16" t="s">
        <v>125</v>
      </c>
      <c r="D44" s="16" t="s">
        <v>119</v>
      </c>
      <c r="E44" s="16">
        <v>10</v>
      </c>
      <c r="F44" s="20" t="s">
        <v>10</v>
      </c>
    </row>
    <row r="45" spans="1:6" s="3" customFormat="1" ht="29.1" customHeight="1">
      <c r="A45" s="74" t="s">
        <v>42</v>
      </c>
      <c r="B45" s="16" t="s">
        <v>126</v>
      </c>
      <c r="C45" s="16" t="s">
        <v>127</v>
      </c>
      <c r="D45" s="16"/>
      <c r="E45" s="16">
        <v>55</v>
      </c>
      <c r="F45" s="21" t="s">
        <v>12</v>
      </c>
    </row>
    <row r="46" spans="1:6" ht="26.1" customHeight="1">
      <c r="A46" s="74"/>
      <c r="B46" s="12" t="s">
        <v>44</v>
      </c>
      <c r="C46" s="10" t="s">
        <v>128</v>
      </c>
      <c r="D46" s="11" t="s">
        <v>80</v>
      </c>
      <c r="E46" s="11">
        <v>100</v>
      </c>
      <c r="F46" s="20" t="s">
        <v>9</v>
      </c>
    </row>
    <row r="47" spans="1:6" ht="26.1" customHeight="1">
      <c r="A47" s="74"/>
      <c r="B47" s="12" t="s">
        <v>44</v>
      </c>
      <c r="C47" s="10" t="s">
        <v>129</v>
      </c>
      <c r="D47" s="11" t="s">
        <v>80</v>
      </c>
      <c r="E47" s="11">
        <v>100</v>
      </c>
      <c r="F47" s="20" t="s">
        <v>9</v>
      </c>
    </row>
    <row r="48" spans="1:6" ht="26.1" customHeight="1">
      <c r="A48" s="74"/>
      <c r="B48" s="12" t="s">
        <v>44</v>
      </c>
      <c r="C48" s="10" t="s">
        <v>130</v>
      </c>
      <c r="D48" s="11" t="s">
        <v>80</v>
      </c>
      <c r="E48" s="11">
        <v>100</v>
      </c>
      <c r="F48" s="20" t="s">
        <v>9</v>
      </c>
    </row>
    <row r="49" spans="1:6" s="2" customFormat="1" ht="27" customHeight="1">
      <c r="A49" s="74"/>
      <c r="B49" s="12" t="s">
        <v>45</v>
      </c>
      <c r="C49" s="10" t="s">
        <v>131</v>
      </c>
      <c r="D49" s="11" t="s">
        <v>132</v>
      </c>
      <c r="E49" s="11">
        <v>10</v>
      </c>
      <c r="F49" s="20" t="s">
        <v>10</v>
      </c>
    </row>
    <row r="50" spans="1:6" s="2" customFormat="1" ht="27" customHeight="1">
      <c r="A50" s="74"/>
      <c r="B50" s="12" t="s">
        <v>45</v>
      </c>
      <c r="C50" s="10" t="s">
        <v>133</v>
      </c>
      <c r="D50" s="11" t="s">
        <v>132</v>
      </c>
      <c r="E50" s="11">
        <v>10</v>
      </c>
      <c r="F50" s="20" t="s">
        <v>10</v>
      </c>
    </row>
    <row r="51" spans="1:6" s="2" customFormat="1" ht="27" customHeight="1">
      <c r="A51" s="74"/>
      <c r="B51" s="12" t="s">
        <v>46</v>
      </c>
      <c r="C51" s="10" t="s">
        <v>134</v>
      </c>
      <c r="D51" s="11" t="s">
        <v>132</v>
      </c>
      <c r="E51" s="11">
        <v>10</v>
      </c>
      <c r="F51" s="20" t="s">
        <v>10</v>
      </c>
    </row>
    <row r="52" spans="1:6" s="2" customFormat="1" ht="27" customHeight="1">
      <c r="A52" s="74"/>
      <c r="B52" s="12" t="s">
        <v>46</v>
      </c>
      <c r="C52" s="10" t="s">
        <v>135</v>
      </c>
      <c r="D52" s="11" t="s">
        <v>132</v>
      </c>
      <c r="E52" s="11">
        <v>10</v>
      </c>
      <c r="F52" s="20" t="s">
        <v>10</v>
      </c>
    </row>
    <row r="53" spans="1:6" s="2" customFormat="1" ht="27" customHeight="1">
      <c r="A53" s="74"/>
      <c r="B53" s="12" t="s">
        <v>47</v>
      </c>
      <c r="C53" s="10" t="s">
        <v>136</v>
      </c>
      <c r="D53" s="11" t="s">
        <v>80</v>
      </c>
      <c r="E53" s="11">
        <v>100</v>
      </c>
      <c r="F53" s="20" t="s">
        <v>9</v>
      </c>
    </row>
    <row r="54" spans="1:6" s="2" customFormat="1" ht="27" customHeight="1">
      <c r="A54" s="74"/>
      <c r="B54" s="12" t="s">
        <v>47</v>
      </c>
      <c r="C54" s="10" t="s">
        <v>137</v>
      </c>
      <c r="D54" s="11" t="s">
        <v>132</v>
      </c>
      <c r="E54" s="11">
        <v>10</v>
      </c>
      <c r="F54" s="20" t="s">
        <v>10</v>
      </c>
    </row>
    <row r="55" spans="1:6" s="2" customFormat="1" ht="27" customHeight="1">
      <c r="A55" s="74"/>
      <c r="B55" s="12" t="s">
        <v>47</v>
      </c>
      <c r="C55" s="10" t="s">
        <v>138</v>
      </c>
      <c r="D55" s="11" t="s">
        <v>132</v>
      </c>
      <c r="E55" s="11">
        <v>10</v>
      </c>
      <c r="F55" s="20" t="s">
        <v>10</v>
      </c>
    </row>
    <row r="56" spans="1:6" s="2" customFormat="1" ht="27" customHeight="1">
      <c r="A56" s="74"/>
      <c r="B56" s="12" t="s">
        <v>48</v>
      </c>
      <c r="C56" s="10" t="s">
        <v>139</v>
      </c>
      <c r="D56" s="11" t="s">
        <v>132</v>
      </c>
      <c r="E56" s="11">
        <v>10</v>
      </c>
      <c r="F56" s="20" t="s">
        <v>10</v>
      </c>
    </row>
    <row r="57" spans="1:6" s="2" customFormat="1" ht="27" customHeight="1">
      <c r="A57" s="74"/>
      <c r="B57" s="12" t="s">
        <v>48</v>
      </c>
      <c r="C57" s="10" t="s">
        <v>140</v>
      </c>
      <c r="D57" s="11" t="s">
        <v>132</v>
      </c>
      <c r="E57" s="11">
        <v>10</v>
      </c>
      <c r="F57" s="20" t="s">
        <v>10</v>
      </c>
    </row>
    <row r="58" spans="1:6" s="2" customFormat="1" ht="27" customHeight="1">
      <c r="A58" s="74"/>
      <c r="B58" s="12" t="s">
        <v>49</v>
      </c>
      <c r="C58" s="10" t="s">
        <v>141</v>
      </c>
      <c r="D58" s="11" t="s">
        <v>132</v>
      </c>
      <c r="E58" s="11">
        <v>10</v>
      </c>
      <c r="F58" s="20" t="s">
        <v>10</v>
      </c>
    </row>
    <row r="59" spans="1:6" s="2" customFormat="1" ht="27" customHeight="1">
      <c r="A59" s="74"/>
      <c r="B59" s="12" t="s">
        <v>49</v>
      </c>
      <c r="C59" s="10" t="s">
        <v>142</v>
      </c>
      <c r="D59" s="11" t="s">
        <v>132</v>
      </c>
      <c r="E59" s="11">
        <v>10</v>
      </c>
      <c r="F59" s="20" t="s">
        <v>10</v>
      </c>
    </row>
    <row r="60" spans="1:6" s="2" customFormat="1" ht="27" customHeight="1">
      <c r="A60" s="74"/>
      <c r="B60" s="12" t="s">
        <v>50</v>
      </c>
      <c r="C60" s="10" t="s">
        <v>143</v>
      </c>
      <c r="D60" s="11" t="s">
        <v>132</v>
      </c>
      <c r="E60" s="11">
        <v>10</v>
      </c>
      <c r="F60" s="20" t="s">
        <v>10</v>
      </c>
    </row>
    <row r="61" spans="1:6" s="2" customFormat="1" ht="27" customHeight="1">
      <c r="A61" s="74"/>
      <c r="B61" s="12" t="s">
        <v>50</v>
      </c>
      <c r="C61" s="10" t="s">
        <v>144</v>
      </c>
      <c r="D61" s="11" t="s">
        <v>132</v>
      </c>
      <c r="E61" s="11">
        <v>10</v>
      </c>
      <c r="F61" s="20" t="s">
        <v>10</v>
      </c>
    </row>
    <row r="62" spans="1:6" s="2" customFormat="1" ht="27" customHeight="1">
      <c r="A62" s="74"/>
      <c r="B62" s="12" t="s">
        <v>51</v>
      </c>
      <c r="C62" s="10" t="s">
        <v>145</v>
      </c>
      <c r="D62" s="11" t="s">
        <v>132</v>
      </c>
      <c r="E62" s="11">
        <v>10</v>
      </c>
      <c r="F62" s="20" t="s">
        <v>10</v>
      </c>
    </row>
    <row r="63" spans="1:6" s="2" customFormat="1" ht="27" customHeight="1">
      <c r="A63" s="74"/>
      <c r="B63" s="12" t="s">
        <v>51</v>
      </c>
      <c r="C63" s="10" t="s">
        <v>146</v>
      </c>
      <c r="D63" s="11" t="s">
        <v>132</v>
      </c>
      <c r="E63" s="11">
        <v>10</v>
      </c>
      <c r="F63" s="20" t="s">
        <v>10</v>
      </c>
    </row>
    <row r="64" spans="1:6" s="2" customFormat="1" ht="27" customHeight="1">
      <c r="A64" s="74"/>
      <c r="B64" s="12" t="s">
        <v>52</v>
      </c>
      <c r="C64" s="10" t="s">
        <v>147</v>
      </c>
      <c r="D64" s="11" t="s">
        <v>132</v>
      </c>
      <c r="E64" s="11">
        <v>10</v>
      </c>
      <c r="F64" s="20" t="s">
        <v>10</v>
      </c>
    </row>
    <row r="65" spans="1:6" s="2" customFormat="1" ht="27" customHeight="1">
      <c r="A65" s="74"/>
      <c r="B65" s="12" t="s">
        <v>52</v>
      </c>
      <c r="C65" s="10" t="s">
        <v>148</v>
      </c>
      <c r="D65" s="11" t="s">
        <v>132</v>
      </c>
      <c r="E65" s="11">
        <v>10</v>
      </c>
      <c r="F65" s="20" t="s">
        <v>10</v>
      </c>
    </row>
    <row r="66" spans="1:6" s="2" customFormat="1" ht="27" customHeight="1">
      <c r="A66" s="74"/>
      <c r="B66" s="12" t="s">
        <v>53</v>
      </c>
      <c r="C66" s="10" t="s">
        <v>149</v>
      </c>
      <c r="D66" s="11" t="s">
        <v>80</v>
      </c>
      <c r="E66" s="11">
        <v>100</v>
      </c>
      <c r="F66" s="20" t="s">
        <v>9</v>
      </c>
    </row>
    <row r="67" spans="1:6" s="2" customFormat="1" ht="27" customHeight="1">
      <c r="A67" s="74"/>
      <c r="B67" s="12" t="s">
        <v>53</v>
      </c>
      <c r="C67" s="10" t="s">
        <v>150</v>
      </c>
      <c r="D67" s="11" t="s">
        <v>132</v>
      </c>
      <c r="E67" s="11">
        <v>10</v>
      </c>
      <c r="F67" s="20" t="s">
        <v>10</v>
      </c>
    </row>
    <row r="68" spans="1:6" s="2" customFormat="1" ht="27" customHeight="1">
      <c r="A68" s="74"/>
      <c r="B68" s="12" t="s">
        <v>53</v>
      </c>
      <c r="C68" s="10" t="s">
        <v>151</v>
      </c>
      <c r="D68" s="11" t="s">
        <v>132</v>
      </c>
      <c r="E68" s="11">
        <v>10</v>
      </c>
      <c r="F68" s="20" t="s">
        <v>10</v>
      </c>
    </row>
    <row r="69" spans="1:6" s="2" customFormat="1" ht="27" customHeight="1">
      <c r="A69" s="74"/>
      <c r="B69" s="12" t="s">
        <v>54</v>
      </c>
      <c r="C69" s="10" t="s">
        <v>152</v>
      </c>
      <c r="D69" s="11" t="s">
        <v>132</v>
      </c>
      <c r="E69" s="11">
        <v>10</v>
      </c>
      <c r="F69" s="20" t="s">
        <v>10</v>
      </c>
    </row>
    <row r="70" spans="1:6" s="2" customFormat="1" ht="27" customHeight="1">
      <c r="A70" s="74"/>
      <c r="B70" s="12" t="s">
        <v>55</v>
      </c>
      <c r="C70" s="10" t="s">
        <v>153</v>
      </c>
      <c r="D70" s="11" t="s">
        <v>132</v>
      </c>
      <c r="E70" s="11">
        <v>10</v>
      </c>
      <c r="F70" s="20" t="s">
        <v>10</v>
      </c>
    </row>
    <row r="71" spans="1:6" s="2" customFormat="1" ht="27" customHeight="1">
      <c r="A71" s="74"/>
      <c r="B71" s="12" t="s">
        <v>55</v>
      </c>
      <c r="C71" s="10" t="s">
        <v>154</v>
      </c>
      <c r="D71" s="11" t="s">
        <v>132</v>
      </c>
      <c r="E71" s="11">
        <v>10</v>
      </c>
      <c r="F71" s="20" t="s">
        <v>10</v>
      </c>
    </row>
    <row r="72" spans="1:6" s="2" customFormat="1" ht="27" customHeight="1">
      <c r="A72" s="74"/>
      <c r="B72" s="12" t="s">
        <v>56</v>
      </c>
      <c r="C72" s="10" t="s">
        <v>155</v>
      </c>
      <c r="D72" s="11" t="s">
        <v>132</v>
      </c>
      <c r="E72" s="11">
        <v>10</v>
      </c>
      <c r="F72" s="20" t="s">
        <v>10</v>
      </c>
    </row>
    <row r="73" spans="1:6" s="2" customFormat="1" ht="24" customHeight="1">
      <c r="A73" s="74"/>
      <c r="B73" s="12" t="s">
        <v>56</v>
      </c>
      <c r="C73" s="10" t="s">
        <v>156</v>
      </c>
      <c r="D73" s="11" t="s">
        <v>132</v>
      </c>
      <c r="E73" s="11">
        <v>10</v>
      </c>
      <c r="F73" s="20" t="s">
        <v>10</v>
      </c>
    </row>
    <row r="74" spans="1:6" s="2" customFormat="1" ht="24" customHeight="1">
      <c r="A74" s="74"/>
      <c r="B74" s="12" t="s">
        <v>57</v>
      </c>
      <c r="C74" s="10" t="s">
        <v>157</v>
      </c>
      <c r="D74" s="11" t="s">
        <v>132</v>
      </c>
      <c r="E74" s="11">
        <v>10</v>
      </c>
      <c r="F74" s="20" t="s">
        <v>10</v>
      </c>
    </row>
    <row r="75" spans="1:6" s="2" customFormat="1" ht="24" customHeight="1">
      <c r="A75" s="74"/>
      <c r="B75" s="12" t="s">
        <v>57</v>
      </c>
      <c r="C75" s="10" t="s">
        <v>158</v>
      </c>
      <c r="D75" s="11" t="s">
        <v>132</v>
      </c>
      <c r="E75" s="11">
        <v>10</v>
      </c>
      <c r="F75" s="20" t="s">
        <v>10</v>
      </c>
    </row>
    <row r="76" spans="1:6" s="2" customFormat="1" ht="26.1" customHeight="1">
      <c r="A76" s="74" t="s">
        <v>159</v>
      </c>
      <c r="B76" s="12" t="s">
        <v>60</v>
      </c>
      <c r="C76" s="10" t="s">
        <v>160</v>
      </c>
      <c r="D76" s="11"/>
      <c r="E76" s="11">
        <v>47</v>
      </c>
      <c r="F76" s="21" t="s">
        <v>12</v>
      </c>
    </row>
    <row r="77" spans="1:6" ht="30" customHeight="1">
      <c r="A77" s="74"/>
      <c r="B77" s="12" t="s">
        <v>60</v>
      </c>
      <c r="C77" s="10" t="s">
        <v>161</v>
      </c>
      <c r="D77" s="11" t="s">
        <v>132</v>
      </c>
      <c r="E77" s="11">
        <v>10</v>
      </c>
      <c r="F77" s="21" t="s">
        <v>10</v>
      </c>
    </row>
    <row r="78" spans="1:6" ht="26.1" customHeight="1">
      <c r="A78" s="74"/>
      <c r="B78" s="10" t="s">
        <v>61</v>
      </c>
      <c r="C78" s="10" t="s">
        <v>162</v>
      </c>
      <c r="D78" s="11" t="s">
        <v>80</v>
      </c>
      <c r="E78" s="11">
        <v>100</v>
      </c>
      <c r="F78" s="20" t="s">
        <v>9</v>
      </c>
    </row>
    <row r="79" spans="1:6" ht="30" customHeight="1">
      <c r="A79" s="74"/>
      <c r="B79" s="12" t="s">
        <v>61</v>
      </c>
      <c r="C79" s="10" t="s">
        <v>163</v>
      </c>
      <c r="D79" s="11" t="s">
        <v>132</v>
      </c>
      <c r="E79" s="11">
        <v>10</v>
      </c>
      <c r="F79" s="21" t="s">
        <v>10</v>
      </c>
    </row>
    <row r="80" spans="1:6" ht="30" customHeight="1">
      <c r="A80" s="74"/>
      <c r="B80" s="12" t="s">
        <v>61</v>
      </c>
      <c r="C80" s="10" t="s">
        <v>164</v>
      </c>
      <c r="D80" s="11" t="s">
        <v>132</v>
      </c>
      <c r="E80" s="11">
        <v>10</v>
      </c>
      <c r="F80" s="21" t="s">
        <v>10</v>
      </c>
    </row>
    <row r="81" spans="1:6" ht="30" customHeight="1">
      <c r="A81" s="74"/>
      <c r="B81" s="12" t="s">
        <v>62</v>
      </c>
      <c r="C81" s="10" t="s">
        <v>165</v>
      </c>
      <c r="D81" s="11" t="s">
        <v>132</v>
      </c>
      <c r="E81" s="11">
        <v>10</v>
      </c>
      <c r="F81" s="21" t="s">
        <v>10</v>
      </c>
    </row>
    <row r="82" spans="1:6" ht="30" customHeight="1">
      <c r="A82" s="74"/>
      <c r="B82" s="12" t="s">
        <v>62</v>
      </c>
      <c r="C82" s="10" t="s">
        <v>166</v>
      </c>
      <c r="D82" s="11" t="s">
        <v>132</v>
      </c>
      <c r="E82" s="11">
        <v>10</v>
      </c>
      <c r="F82" s="21" t="s">
        <v>10</v>
      </c>
    </row>
    <row r="83" spans="1:6" ht="30" customHeight="1">
      <c r="A83" s="74"/>
      <c r="B83" s="12" t="s">
        <v>63</v>
      </c>
      <c r="C83" s="10" t="s">
        <v>167</v>
      </c>
      <c r="D83" s="11" t="s">
        <v>132</v>
      </c>
      <c r="E83" s="11">
        <v>10</v>
      </c>
      <c r="F83" s="21" t="s">
        <v>10</v>
      </c>
    </row>
    <row r="84" spans="1:6" ht="30" customHeight="1">
      <c r="A84" s="74"/>
      <c r="B84" s="12" t="s">
        <v>63</v>
      </c>
      <c r="C84" s="10" t="s">
        <v>168</v>
      </c>
      <c r="D84" s="11" t="s">
        <v>132</v>
      </c>
      <c r="E84" s="11">
        <v>10</v>
      </c>
      <c r="F84" s="21" t="s">
        <v>10</v>
      </c>
    </row>
    <row r="85" spans="1:6" ht="30" customHeight="1">
      <c r="A85" s="74"/>
      <c r="B85" s="12" t="s">
        <v>63</v>
      </c>
      <c r="C85" s="10" t="s">
        <v>169</v>
      </c>
      <c r="D85" s="11" t="s">
        <v>132</v>
      </c>
      <c r="E85" s="11">
        <v>10</v>
      </c>
      <c r="F85" s="21" t="s">
        <v>10</v>
      </c>
    </row>
    <row r="86" spans="1:6" ht="26.1" customHeight="1">
      <c r="A86" s="74"/>
      <c r="B86" s="10" t="s">
        <v>64</v>
      </c>
      <c r="C86" s="10" t="s">
        <v>170</v>
      </c>
      <c r="D86" s="11" t="s">
        <v>80</v>
      </c>
      <c r="E86" s="11">
        <v>100</v>
      </c>
      <c r="F86" s="20" t="s">
        <v>9</v>
      </c>
    </row>
    <row r="87" spans="1:6" ht="30" customHeight="1">
      <c r="A87" s="74"/>
      <c r="B87" s="12" t="s">
        <v>64</v>
      </c>
      <c r="C87" s="10" t="s">
        <v>171</v>
      </c>
      <c r="D87" s="11" t="s">
        <v>132</v>
      </c>
      <c r="E87" s="11">
        <v>10</v>
      </c>
      <c r="F87" s="21" t="s">
        <v>10</v>
      </c>
    </row>
    <row r="88" spans="1:6" ht="27" customHeight="1">
      <c r="A88" s="74"/>
      <c r="B88" s="12" t="s">
        <v>64</v>
      </c>
      <c r="C88" s="10" t="s">
        <v>172</v>
      </c>
      <c r="D88" s="11" t="s">
        <v>132</v>
      </c>
      <c r="E88" s="11">
        <v>10</v>
      </c>
      <c r="F88" s="21" t="s">
        <v>10</v>
      </c>
    </row>
    <row r="89" spans="1:6" ht="30.95" customHeight="1">
      <c r="A89" s="74"/>
      <c r="B89" s="12" t="s">
        <v>65</v>
      </c>
      <c r="C89" s="10" t="s">
        <v>173</v>
      </c>
      <c r="D89" s="11" t="s">
        <v>132</v>
      </c>
      <c r="E89" s="11">
        <v>10</v>
      </c>
      <c r="F89" s="21" t="s">
        <v>10</v>
      </c>
    </row>
    <row r="90" spans="1:6" ht="30" customHeight="1">
      <c r="A90" s="74"/>
      <c r="B90" s="12" t="s">
        <v>65</v>
      </c>
      <c r="C90" s="10" t="s">
        <v>174</v>
      </c>
      <c r="D90" s="11" t="s">
        <v>132</v>
      </c>
      <c r="E90" s="11">
        <v>10</v>
      </c>
      <c r="F90" s="21" t="s">
        <v>10</v>
      </c>
    </row>
    <row r="91" spans="1:6" ht="30" customHeight="1">
      <c r="A91" s="74"/>
      <c r="B91" s="12" t="s">
        <v>66</v>
      </c>
      <c r="C91" s="10" t="s">
        <v>175</v>
      </c>
      <c r="D91" s="11" t="s">
        <v>132</v>
      </c>
      <c r="E91" s="11">
        <v>10</v>
      </c>
      <c r="F91" s="21" t="s">
        <v>10</v>
      </c>
    </row>
    <row r="92" spans="1:6" ht="30" customHeight="1">
      <c r="A92" s="74"/>
      <c r="B92" s="12" t="s">
        <v>67</v>
      </c>
      <c r="C92" s="10" t="s">
        <v>176</v>
      </c>
      <c r="D92" s="11" t="s">
        <v>132</v>
      </c>
      <c r="E92" s="11">
        <v>10</v>
      </c>
      <c r="F92" s="21" t="s">
        <v>10</v>
      </c>
    </row>
    <row r="93" spans="1:6" ht="30" customHeight="1">
      <c r="A93" s="74"/>
      <c r="B93" s="12" t="s">
        <v>67</v>
      </c>
      <c r="C93" s="10" t="s">
        <v>177</v>
      </c>
      <c r="D93" s="11" t="s">
        <v>132</v>
      </c>
      <c r="E93" s="11">
        <v>10</v>
      </c>
      <c r="F93" s="21" t="s">
        <v>10</v>
      </c>
    </row>
    <row r="94" spans="1:6" ht="30" customHeight="1">
      <c r="A94" s="74"/>
      <c r="B94" s="12" t="s">
        <v>67</v>
      </c>
      <c r="C94" s="10" t="s">
        <v>178</v>
      </c>
      <c r="D94" s="11" t="s">
        <v>132</v>
      </c>
      <c r="E94" s="11">
        <v>10</v>
      </c>
      <c r="F94" s="21" t="s">
        <v>10</v>
      </c>
    </row>
    <row r="95" spans="1:6" ht="26.1" customHeight="1">
      <c r="A95" s="76"/>
      <c r="B95" s="22" t="s">
        <v>68</v>
      </c>
      <c r="C95" s="22" t="s">
        <v>179</v>
      </c>
      <c r="D95" s="23" t="s">
        <v>80</v>
      </c>
      <c r="E95" s="23">
        <v>100</v>
      </c>
      <c r="F95" s="27" t="s">
        <v>9</v>
      </c>
    </row>
    <row r="96" spans="1:6">
      <c r="A96" s="24" t="s">
        <v>71</v>
      </c>
    </row>
    <row r="97" spans="1:1" ht="18.75">
      <c r="A97" s="25" t="s">
        <v>71</v>
      </c>
    </row>
    <row r="98" spans="1:1">
      <c r="A98" s="24" t="s">
        <v>71</v>
      </c>
    </row>
    <row r="99" spans="1:1">
      <c r="A99" s="26" t="s">
        <v>71</v>
      </c>
    </row>
  </sheetData>
  <mergeCells count="7">
    <mergeCell ref="A45:A75"/>
    <mergeCell ref="A76:A95"/>
    <mergeCell ref="A2:F2"/>
    <mergeCell ref="A5:C5"/>
    <mergeCell ref="A6:A7"/>
    <mergeCell ref="A8:A35"/>
    <mergeCell ref="A36:A44"/>
  </mergeCells>
  <phoneticPr fontId="29" type="noConversion"/>
  <pageMargins left="0.75" right="0.75" top="1" bottom="1" header="0.51180555555555596" footer="0.51180555555555596"/>
  <pageSetup paperSize="9" scale="8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附件2</vt:lpstr>
      <vt:lpstr>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陈琳姿 null</cp:lastModifiedBy>
  <cp:lastPrinted>2024-09-12T17:42:00Z</cp:lastPrinted>
  <dcterms:created xsi:type="dcterms:W3CDTF">2006-09-17T16:00:00Z</dcterms:created>
  <dcterms:modified xsi:type="dcterms:W3CDTF">2024-12-15T08:11:59Z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43DF32FF57144CA1A0081DD4484F0C41_13</vt:lpwstr>
  </property>
</Properties>
</file>