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<sst xmlns="http://schemas.openxmlformats.org/spreadsheetml/2006/main" count="224" uniqueCount="190">
  <si>
    <t>附件</t>
  </si>
  <si>
    <t>2024年度林路养护项目资金明细表</t>
  </si>
  <si>
    <t>市州</t>
  </si>
  <si>
    <t>县市区</t>
  </si>
  <si>
    <t>项目名称
(含实施主体)</t>
  </si>
  <si>
    <t>金额
（万元）</t>
  </si>
  <si>
    <t>合计</t>
  </si>
  <si>
    <t>长沙市</t>
  </si>
  <si>
    <t>长沙市小计</t>
  </si>
  <si>
    <t>雨花区</t>
  </si>
  <si>
    <t>石燕湖省级森林公园林路大中修</t>
  </si>
  <si>
    <t>浏阳市</t>
  </si>
  <si>
    <t>小 计</t>
  </si>
  <si>
    <t>浏阳市林业局竹林道路改（扩）建</t>
  </si>
  <si>
    <t>浏阳市浏阳湖国有林场林路大中修</t>
  </si>
  <si>
    <t>株洲市</t>
  </si>
  <si>
    <t>株洲市小计</t>
  </si>
  <si>
    <t>炎陵县</t>
  </si>
  <si>
    <t>炎陵县林业局竹林道路改（扩）建</t>
  </si>
  <si>
    <t>炎陵县大院国有林场林路大中修</t>
  </si>
  <si>
    <t>醴陵市</t>
  </si>
  <si>
    <t>醴陵市樟仙岭国有林场林路大中修</t>
  </si>
  <si>
    <t>茶陵县</t>
  </si>
  <si>
    <t>茶陵县云阳国有林场林路大中修</t>
  </si>
  <si>
    <t>湘潭市</t>
  </si>
  <si>
    <t>湘潭市小计</t>
  </si>
  <si>
    <t>市本级</t>
  </si>
  <si>
    <t>湘潭市金鸡岭国有林场林路大中修</t>
  </si>
  <si>
    <t>衡阳市</t>
  </si>
  <si>
    <t>衡阳市小计</t>
  </si>
  <si>
    <t>市本级及所辖区</t>
  </si>
  <si>
    <t>衡阳市实验林场林路改（扩）建、林路小修保养</t>
  </si>
  <si>
    <t>南岳区</t>
  </si>
  <si>
    <t>湖南省南岳区南岳国有林场林路大中修</t>
  </si>
  <si>
    <t>耒阳市</t>
  </si>
  <si>
    <t>耒阳市林业局竹林道路改（扩）建</t>
  </si>
  <si>
    <t>衡南县</t>
  </si>
  <si>
    <t>衡南县岐山国有林场林路小修保养</t>
  </si>
  <si>
    <t>衡阳县</t>
  </si>
  <si>
    <t>湖南省衡阳县岣嵝峰国有林场林路大中修</t>
  </si>
  <si>
    <t>祁东县</t>
  </si>
  <si>
    <t>湖南祁东杳湖省级湿地公园管理处林路改（扩）建</t>
  </si>
  <si>
    <t>衡东县</t>
  </si>
  <si>
    <t>衡东县四方山林场林路大中修</t>
  </si>
  <si>
    <t>邵阳市</t>
  </si>
  <si>
    <t>邵阳市小计</t>
  </si>
  <si>
    <t>邵阳市宝庆森林公园管理所林路改(扩)建</t>
  </si>
  <si>
    <t>邵东市</t>
  </si>
  <si>
    <t>邵东市黄草坪国有油茶林场林路大中修</t>
  </si>
  <si>
    <t>洞口县</t>
  </si>
  <si>
    <t>洞口县桥头国有林场林路大中修</t>
  </si>
  <si>
    <t>邵阳县</t>
  </si>
  <si>
    <t>邵阳县反封岭国有林场林路大中修</t>
  </si>
  <si>
    <t>绥宁县</t>
  </si>
  <si>
    <t>绥宁县林业局竹林道路改（扩）建</t>
  </si>
  <si>
    <t>湖南黄桑国家级自然保护区管理处林路大中修</t>
  </si>
  <si>
    <t>绥宁县寨市国有林场林路大中修</t>
  </si>
  <si>
    <t>绥宁县木材公司林路大中修</t>
  </si>
  <si>
    <t>新宁县</t>
  </si>
  <si>
    <r>
      <t>崀</t>
    </r>
    <r>
      <rPr>
        <sz val="12"/>
        <rFont val="宋体"/>
        <charset val="134"/>
      </rPr>
      <t>山</t>
    </r>
    <r>
      <rPr>
        <sz val="11"/>
        <rFont val="宋体"/>
        <charset val="134"/>
      </rPr>
      <t>珍稀植物研究所林路大中修</t>
    </r>
  </si>
  <si>
    <t>新宁县金子岭国有林场林路大中修</t>
  </si>
  <si>
    <t>城步县</t>
  </si>
  <si>
    <t>城步县森林工业总公司林路大中修</t>
  </si>
  <si>
    <t>城步县金紫山国有林场林路大中修</t>
  </si>
  <si>
    <t>岳阳市</t>
  </si>
  <si>
    <t>岳阳市小计</t>
  </si>
  <si>
    <t>岳阳市林业科学研究所林路大中修</t>
  </si>
  <si>
    <t>平江县</t>
  </si>
  <si>
    <t>平江县林业局竹林道路改（扩）建</t>
  </si>
  <si>
    <t>湖南省平江县福寿国有林场林路（扩）建</t>
  </si>
  <si>
    <t>岳阳县</t>
  </si>
  <si>
    <t>岳阳县大云山国有林场林路大中修</t>
  </si>
  <si>
    <t>临湘市</t>
  </si>
  <si>
    <t>临湘市药菇山国有林场林路大中修</t>
  </si>
  <si>
    <t>华容县</t>
  </si>
  <si>
    <t>湖南省华容县胜峰国有林场林路大中修</t>
  </si>
  <si>
    <t>常德市</t>
  </si>
  <si>
    <t>常德市小计</t>
  </si>
  <si>
    <t>常德市林业科学研究所林路大中修</t>
  </si>
  <si>
    <t>鼎城区</t>
  </si>
  <si>
    <t>常德市鼎城区花岩溪国有林场林路改（扩）建</t>
  </si>
  <si>
    <t>桃源县</t>
  </si>
  <si>
    <t>桃源县林业局竹林道路改（扩）建</t>
  </si>
  <si>
    <t>湖南桃源望阳山省级自然保护区管理局林路大中修</t>
  </si>
  <si>
    <t>汉寿县</t>
  </si>
  <si>
    <t>汉寿县滨湖国有林场林路大中修</t>
  </si>
  <si>
    <t>石门县</t>
  </si>
  <si>
    <t>湖南省石门县白云山国有林场林路改（扩）建、大中修</t>
  </si>
  <si>
    <t>澧县</t>
  </si>
  <si>
    <t>澧县天供山林场林路大中修</t>
  </si>
  <si>
    <t>张家界市</t>
  </si>
  <si>
    <t>张家界市小计</t>
  </si>
  <si>
    <t>永定区</t>
  </si>
  <si>
    <t>湖南省永定区石长溪国有林场林路大中修</t>
  </si>
  <si>
    <t>张家界市永定区天门山茅岩河风景名胜区管理处林路大中修</t>
  </si>
  <si>
    <t>桑植县</t>
  </si>
  <si>
    <t>湖南南滩国家草原自然公园管理局林路大中修</t>
  </si>
  <si>
    <t>益阳市</t>
  </si>
  <si>
    <t>益阳市小计</t>
  </si>
  <si>
    <t>益阳市北峰山国有林场林路改(扩)建</t>
  </si>
  <si>
    <t>沅江市</t>
  </si>
  <si>
    <t>湖南省沅江市龙虎山国有林场林路改(扩)建</t>
  </si>
  <si>
    <t>安化县</t>
  </si>
  <si>
    <t>安化县林业科学研究所林路改(扩)建</t>
  </si>
  <si>
    <t>桃江县</t>
  </si>
  <si>
    <t>湖南省国营桃江苗圃林路大中修</t>
  </si>
  <si>
    <t xml:space="preserve">郴州市 </t>
  </si>
  <si>
    <t>郴州市小计</t>
  </si>
  <si>
    <t>湖南苏仙岭-万华岩风景名胜区管理处林路大中修、改（扩）建</t>
  </si>
  <si>
    <t>郴州市林业科学研究所林路改（扩）建</t>
  </si>
  <si>
    <t>资兴市</t>
  </si>
  <si>
    <t>资兴市林业局林路大中修</t>
  </si>
  <si>
    <t>宜章县</t>
  </si>
  <si>
    <t>宜章县溶家洞国有林场林路大中修</t>
  </si>
  <si>
    <t>临武县</t>
  </si>
  <si>
    <t>临武县东山国有林场林路改（扩）建</t>
  </si>
  <si>
    <t>汝城县</t>
  </si>
  <si>
    <t>汝城县林业局竹林道路改（扩）建</t>
  </si>
  <si>
    <t>汝城县益将国有林场林路大中修</t>
  </si>
  <si>
    <t>桂东县</t>
  </si>
  <si>
    <t>桂东县罗霄山国有林场林路大中修</t>
  </si>
  <si>
    <t>永州市</t>
  </si>
  <si>
    <t>永州市小计</t>
  </si>
  <si>
    <t>永州市孟公山林场林路改（扩）建</t>
  </si>
  <si>
    <t>零陵区</t>
  </si>
  <si>
    <t>湖南省零陵区水口山国有林场林路大中修</t>
  </si>
  <si>
    <t>祁阳市</t>
  </si>
  <si>
    <t>祁阳市挂榜山林场林路大中修</t>
  </si>
  <si>
    <t>东安县</t>
  </si>
  <si>
    <t>湖南省东安县黄泥洞国有林场林路大中修</t>
  </si>
  <si>
    <t>双牌县</t>
  </si>
  <si>
    <t>双牌县泷泊国有林场林路大中修</t>
  </si>
  <si>
    <t>江永县</t>
  </si>
  <si>
    <t>江永县黑山国有林场林路改（扩）建</t>
  </si>
  <si>
    <t>江华县</t>
  </si>
  <si>
    <t>江华县江华国有林场林路小修保养</t>
  </si>
  <si>
    <t>金洞管理区</t>
  </si>
  <si>
    <t>永州市金洞林场林路改（扩）建</t>
  </si>
  <si>
    <t>新田县</t>
  </si>
  <si>
    <t>新田县林业局竹林道路改（扩）建</t>
  </si>
  <si>
    <t>新田县大湾林场林路大中修</t>
  </si>
  <si>
    <t>蓝山县</t>
  </si>
  <si>
    <t>蓝山县荆竹国有林场林路改（扩）建</t>
  </si>
  <si>
    <t>宁远县</t>
  </si>
  <si>
    <t>宁远县九嶷山国家级自然保护区管理局林路改（扩）建</t>
  </si>
  <si>
    <t>怀化市</t>
  </si>
  <si>
    <t>怀化市小计</t>
  </si>
  <si>
    <t>怀化市泸阳国有林场林路改(扩)建</t>
  </si>
  <si>
    <t>湖南中坡国家森林公园管理处林路大中修</t>
  </si>
  <si>
    <t>洪江市</t>
  </si>
  <si>
    <t>湖南雪峰山国家森林公园管理处林路大中修</t>
  </si>
  <si>
    <t>靖州县</t>
  </si>
  <si>
    <t>靖州县林业局竹林道路改（扩）建</t>
  </si>
  <si>
    <t>靖州苗族侗族自治县排牙山国有林场林路改(扩)建</t>
  </si>
  <si>
    <t>通道县</t>
  </si>
  <si>
    <t>通道侗族自治县地连国有林场林路改(扩)建</t>
  </si>
  <si>
    <t>溆浦县</t>
  </si>
  <si>
    <t>湖南省溆浦县中都国有林场林路大中修</t>
  </si>
  <si>
    <t>湖南省溆浦县小横垅国有林场林路大中修</t>
  </si>
  <si>
    <t>麻阳县</t>
  </si>
  <si>
    <t>湖南麻阳锦江国家湿地公园林路大中修</t>
  </si>
  <si>
    <t>麻阳苗族自治县文明山森林公园管理所林路大中修</t>
  </si>
  <si>
    <t>中方县</t>
  </si>
  <si>
    <t>中方县康龙自然保护区管理处林路大中修</t>
  </si>
  <si>
    <t>娄底市</t>
  </si>
  <si>
    <t>娄底市小计</t>
  </si>
  <si>
    <t>娄底市水府庙国家湿地公园管理中心林路改(扩)建</t>
  </si>
  <si>
    <t>娄星区</t>
  </si>
  <si>
    <t>娄底洪家山森林公园管理处林路大中修</t>
  </si>
  <si>
    <t>新化县</t>
  </si>
  <si>
    <t>新化县林业局竹林道路改（扩）建</t>
  </si>
  <si>
    <t>新化县大熊山国有林场林路大中修</t>
  </si>
  <si>
    <t>紫鹊界梯田-梅山龙宫风景名胜区管理处林路大中修</t>
  </si>
  <si>
    <t>湘西土家族苗族自治州</t>
  </si>
  <si>
    <t>湘西土家族苗族自治州小计</t>
  </si>
  <si>
    <t>湘西自治州林业科学研究所林路改(扩)建</t>
  </si>
  <si>
    <t>古丈县</t>
  </si>
  <si>
    <t>古丈县栖凤湖风景名胜区事务局林路改(扩)建</t>
  </si>
  <si>
    <t>永顺县</t>
  </si>
  <si>
    <t>永顺县杉木河国有林场林路改(扩)建</t>
  </si>
  <si>
    <t>湖南猛洞河风景名胜区管理处林路改(扩)建</t>
  </si>
  <si>
    <t>凤凰县</t>
  </si>
  <si>
    <t>湖南省凤凰县南华山国有林场林路大中修</t>
  </si>
  <si>
    <t>省本级</t>
  </si>
  <si>
    <t>省直合计</t>
  </si>
  <si>
    <t>湖南省林业局</t>
  </si>
  <si>
    <t>湖南省林业科学院林路大中修、小修保养</t>
  </si>
  <si>
    <t>湖南省植物园林路大中修、小修保养</t>
  </si>
  <si>
    <t>湖南南山国家公园管理局</t>
  </si>
  <si>
    <t>湖南南山国家公园管理局林路大中修、改（扩）建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</si>
</sst>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  <scheme val="major"/>
    </font>
    <font>
      <b/>
      <sz val="10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0.5"/>
      <name val="宋体"/>
      <charset val="134"/>
    </font>
    <font>
      <sz val="10.5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0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1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28" fillId="26" borderId="15" applyNumberFormat="false" applyAlignment="false" applyProtection="false">
      <alignment vertical="center"/>
    </xf>
    <xf numFmtId="0" fontId="26" fillId="23" borderId="14" applyNumberFormat="false" applyAlignment="false" applyProtection="false">
      <alignment vertical="center"/>
    </xf>
    <xf numFmtId="0" fontId="31" fillId="30" borderId="0" applyNumberFormat="false" applyBorder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25" fillId="0" borderId="0">
      <alignment vertical="center"/>
    </xf>
    <xf numFmtId="0" fontId="16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6" fillId="28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32" fillId="0" borderId="16" applyNumberFormat="false" applyFill="false" applyAlignment="false" applyProtection="false">
      <alignment vertical="center"/>
    </xf>
    <xf numFmtId="0" fontId="33" fillId="0" borderId="17" applyNumberFormat="false" applyFill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32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6" fillId="2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34" fillId="0" borderId="18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1" fillId="0" borderId="0" applyProtection="false"/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0" fillId="14" borderId="12" applyNumberFormat="false" applyFont="false" applyAlignment="false" applyProtection="false">
      <alignment vertical="center"/>
    </xf>
    <xf numFmtId="0" fontId="0" fillId="0" borderId="0">
      <alignment vertical="center"/>
    </xf>
    <xf numFmtId="0" fontId="18" fillId="13" borderId="0" applyNumberFormat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35" fillId="26" borderId="11" applyNumberFormat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1" fillId="0" borderId="0" applyProtection="false"/>
    <xf numFmtId="0" fontId="17" fillId="3" borderId="11" applyNumberFormat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vertical="center" wrapText="true"/>
    </xf>
    <xf numFmtId="0" fontId="5" fillId="0" borderId="0" xfId="0" applyFont="true" applyAlignment="true">
      <alignment vertical="center" wrapText="true"/>
    </xf>
    <xf numFmtId="0" fontId="6" fillId="0" borderId="0" xfId="0" applyFont="true">
      <alignment vertical="center"/>
    </xf>
    <xf numFmtId="0" fontId="7" fillId="0" borderId="0" xfId="0" applyFont="true" applyAlignment="true">
      <alignment horizontal="center" vertical="center"/>
    </xf>
    <xf numFmtId="0" fontId="6" fillId="0" borderId="0" xfId="0" applyFont="true" applyAlignment="true">
      <alignment horizontal="left" vertical="center"/>
    </xf>
    <xf numFmtId="0" fontId="6" fillId="0" borderId="0" xfId="0" applyFont="true" applyAlignment="true">
      <alignment horizontal="center" vertical="center"/>
    </xf>
    <xf numFmtId="0" fontId="6" fillId="0" borderId="0" xfId="0" applyFont="true">
      <alignment vertical="center"/>
    </xf>
    <xf numFmtId="0" fontId="8" fillId="0" borderId="1" xfId="5" applyFont="true" applyBorder="true" applyAlignment="true">
      <alignment horizontal="center" vertical="center"/>
    </xf>
    <xf numFmtId="0" fontId="8" fillId="0" borderId="1" xfId="5" applyFont="true" applyBorder="true" applyAlignment="true">
      <alignment horizontal="left" vertical="center"/>
    </xf>
    <xf numFmtId="0" fontId="9" fillId="0" borderId="2" xfId="5" applyFont="true" applyBorder="true" applyAlignment="true">
      <alignment horizontal="center" vertical="center"/>
    </xf>
    <xf numFmtId="0" fontId="9" fillId="0" borderId="2" xfId="5" applyFont="true" applyBorder="true" applyAlignment="true">
      <alignment horizontal="center" vertical="center" wrapText="true"/>
    </xf>
    <xf numFmtId="0" fontId="10" fillId="0" borderId="2" xfId="5" applyFont="true" applyBorder="true" applyAlignment="true">
      <alignment horizontal="center" vertical="center"/>
    </xf>
    <xf numFmtId="0" fontId="11" fillId="0" borderId="2" xfId="5" applyFont="true" applyBorder="true" applyAlignment="true">
      <alignment horizontal="center" vertical="center"/>
    </xf>
    <xf numFmtId="0" fontId="10" fillId="0" borderId="2" xfId="5" applyFont="true" applyBorder="true" applyAlignment="true">
      <alignment horizontal="left" vertical="center"/>
    </xf>
    <xf numFmtId="0" fontId="12" fillId="0" borderId="2" xfId="0" applyFont="true" applyBorder="true" applyAlignment="true">
      <alignment horizontal="center" vertical="center"/>
    </xf>
    <xf numFmtId="0" fontId="13" fillId="0" borderId="2" xfId="5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left" vertical="center" wrapText="true"/>
    </xf>
    <xf numFmtId="0" fontId="13" fillId="0" borderId="2" xfId="0" applyFont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left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14" fillId="0" borderId="2" xfId="0" applyFont="true" applyBorder="true" applyAlignment="true">
      <alignment horizontal="center" vertical="center"/>
    </xf>
    <xf numFmtId="0" fontId="13" fillId="0" borderId="2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13" fillId="0" borderId="3" xfId="5" applyFont="true" applyFill="true" applyBorder="true" applyAlignment="true">
      <alignment horizontal="center" vertical="center"/>
    </xf>
    <xf numFmtId="0" fontId="7" fillId="0" borderId="2" xfId="5" applyFont="true" applyBorder="true" applyAlignment="true">
      <alignment horizontal="left" vertical="center"/>
    </xf>
    <xf numFmtId="0" fontId="13" fillId="0" borderId="2" xfId="0" applyFont="true" applyBorder="true" applyAlignment="true">
      <alignment horizontal="center" vertical="center"/>
    </xf>
    <xf numFmtId="0" fontId="13" fillId="0" borderId="4" xfId="5" applyFont="true" applyFill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7" fillId="0" borderId="2" xfId="5" applyFont="true" applyFill="true" applyBorder="true" applyAlignment="true">
      <alignment horizontal="left" vertical="center"/>
    </xf>
    <xf numFmtId="0" fontId="7" fillId="0" borderId="2" xfId="5" applyFont="true" applyBorder="true" applyAlignment="true">
      <alignment horizontal="center" vertical="center"/>
    </xf>
    <xf numFmtId="0" fontId="15" fillId="0" borderId="0" xfId="0" applyFont="true" applyAlignment="true">
      <alignment horizontal="justify" vertical="center"/>
    </xf>
    <xf numFmtId="0" fontId="13" fillId="0" borderId="2" xfId="5" applyFont="true" applyFill="true" applyBorder="true" applyAlignment="true">
      <alignment horizontal="center" vertical="center"/>
    </xf>
    <xf numFmtId="0" fontId="7" fillId="0" borderId="2" xfId="5" applyFont="true" applyFill="true" applyBorder="true" applyAlignment="true">
      <alignment horizontal="center" vertical="center"/>
    </xf>
    <xf numFmtId="0" fontId="7" fillId="0" borderId="5" xfId="0" applyFont="true" applyBorder="true" applyAlignment="true">
      <alignment horizontal="center" vertical="center" wrapText="true"/>
    </xf>
    <xf numFmtId="0" fontId="7" fillId="0" borderId="5" xfId="0" applyFont="true" applyBorder="true" applyAlignment="true">
      <alignment horizontal="left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13" fillId="0" borderId="6" xfId="5" applyFont="true" applyFill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/>
    </xf>
    <xf numFmtId="0" fontId="7" fillId="0" borderId="4" xfId="0" applyFont="true" applyBorder="true" applyAlignment="true">
      <alignment horizontal="center" vertical="center"/>
    </xf>
    <xf numFmtId="0" fontId="14" fillId="0" borderId="5" xfId="0" applyFont="true" applyBorder="true" applyAlignment="true">
      <alignment horizontal="left" vertical="center"/>
    </xf>
    <xf numFmtId="0" fontId="13" fillId="0" borderId="6" xfId="0" applyFont="true" applyBorder="true" applyAlignment="true">
      <alignment horizontal="center" vertical="center"/>
    </xf>
    <xf numFmtId="0" fontId="7" fillId="0" borderId="5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left" vertical="center"/>
    </xf>
    <xf numFmtId="0" fontId="7" fillId="0" borderId="4" xfId="5" applyFont="true" applyFill="true" applyBorder="true" applyAlignment="true">
      <alignment horizontal="center" vertical="center"/>
    </xf>
    <xf numFmtId="0" fontId="7" fillId="0" borderId="5" xfId="5" applyFont="true" applyFill="true" applyBorder="true" applyAlignment="true">
      <alignment horizontal="center" vertical="center"/>
    </xf>
    <xf numFmtId="0" fontId="13" fillId="0" borderId="2" xfId="0" applyFont="true" applyBorder="true" applyAlignment="true">
      <alignment horizontal="left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center" vertical="center" wrapText="true"/>
    </xf>
    <xf numFmtId="0" fontId="13" fillId="0" borderId="5" xfId="5" applyFont="true" applyBorder="true" applyAlignment="true">
      <alignment horizontal="center" vertical="center"/>
    </xf>
    <xf numFmtId="0" fontId="6" fillId="0" borderId="5" xfId="0" applyFont="true" applyBorder="true" applyAlignment="true">
      <alignment horizontal="center" vertical="center"/>
    </xf>
    <xf numFmtId="0" fontId="7" fillId="0" borderId="6" xfId="0" applyFont="true" applyBorder="true" applyAlignment="true">
      <alignment horizontal="left" vertical="center" wrapText="true"/>
    </xf>
    <xf numFmtId="0" fontId="7" fillId="0" borderId="6" xfId="5" applyFont="true" applyBorder="true" applyAlignment="true">
      <alignment horizontal="left" vertical="center"/>
    </xf>
    <xf numFmtId="0" fontId="7" fillId="0" borderId="7" xfId="0" applyFont="true" applyBorder="true" applyAlignment="true">
      <alignment horizontal="justify" vertical="center"/>
    </xf>
    <xf numFmtId="0" fontId="7" fillId="0" borderId="6" xfId="5" applyFont="true" applyBorder="true" applyAlignment="true">
      <alignment horizontal="center" vertical="center"/>
    </xf>
    <xf numFmtId="0" fontId="7" fillId="0" borderId="8" xfId="0" applyFont="true" applyBorder="true" applyAlignment="true">
      <alignment horizontal="justify" vertical="center"/>
    </xf>
    <xf numFmtId="0" fontId="7" fillId="0" borderId="9" xfId="0" applyFont="true" applyBorder="true" applyAlignment="true">
      <alignment horizontal="center" vertical="center" wrapText="true"/>
    </xf>
    <xf numFmtId="0" fontId="7" fillId="0" borderId="10" xfId="0" applyFont="true" applyBorder="true" applyAlignment="true">
      <alignment horizontal="center" vertical="center" wrapText="true"/>
    </xf>
    <xf numFmtId="0" fontId="7" fillId="0" borderId="8" xfId="0" applyFont="true" applyBorder="true" applyAlignment="true">
      <alignment horizontal="center" vertical="center" wrapText="true"/>
    </xf>
    <xf numFmtId="0" fontId="7" fillId="0" borderId="6" xfId="0" applyFont="true" applyBorder="true" applyAlignment="true">
      <alignment horizontal="justify" vertical="center"/>
    </xf>
    <xf numFmtId="0" fontId="7" fillId="0" borderId="9" xfId="0" applyFont="true" applyBorder="true" applyAlignment="true">
      <alignment horizontal="justify" vertical="center"/>
    </xf>
    <xf numFmtId="0" fontId="7" fillId="0" borderId="2" xfId="5" applyFont="true" applyBorder="true" applyAlignment="true">
      <alignment horizontal="left" vertical="center" wrapText="true"/>
    </xf>
    <xf numFmtId="0" fontId="13" fillId="0" borderId="2" xfId="40" applyFont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7" fillId="0" borderId="2" xfId="40" applyFont="true" applyBorder="true" applyAlignment="true">
      <alignment horizontal="center" vertical="center" wrapText="true"/>
    </xf>
    <xf numFmtId="0" fontId="7" fillId="0" borderId="3" xfId="40" applyFont="true" applyBorder="true" applyAlignment="true">
      <alignment horizontal="center" vertical="center" wrapText="true"/>
    </xf>
    <xf numFmtId="0" fontId="7" fillId="0" borderId="4" xfId="40" applyFont="true" applyBorder="true" applyAlignment="true">
      <alignment horizontal="center" vertical="center" wrapText="true"/>
    </xf>
    <xf numFmtId="0" fontId="13" fillId="0" borderId="3" xfId="40" applyFont="true" applyBorder="true" applyAlignment="true">
      <alignment horizontal="center" vertical="center" wrapText="true"/>
    </xf>
    <xf numFmtId="0" fontId="7" fillId="0" borderId="6" xfId="40" applyFont="true" applyFill="true" applyBorder="true" applyAlignment="true">
      <alignment horizontal="left" vertical="center" wrapText="true"/>
    </xf>
    <xf numFmtId="0" fontId="13" fillId="0" borderId="4" xfId="40" applyFont="true" applyBorder="true" applyAlignment="true">
      <alignment horizontal="center" vertical="center" wrapText="true"/>
    </xf>
    <xf numFmtId="0" fontId="7" fillId="0" borderId="2" xfId="40" applyFont="true" applyBorder="true" applyAlignment="true">
      <alignment horizontal="left" vertical="center" wrapText="true"/>
    </xf>
    <xf numFmtId="0" fontId="7" fillId="0" borderId="5" xfId="40" applyFont="true" applyBorder="true" applyAlignment="true">
      <alignment horizontal="center" vertical="center" wrapText="true"/>
    </xf>
    <xf numFmtId="0" fontId="12" fillId="0" borderId="4" xfId="0" applyFont="true" applyBorder="true" applyAlignment="true">
      <alignment horizontal="center" vertical="center" wrapText="true"/>
    </xf>
    <xf numFmtId="0" fontId="6" fillId="0" borderId="0" xfId="0" applyFont="true" applyBorder="true">
      <alignment vertical="center"/>
    </xf>
    <xf numFmtId="0" fontId="7" fillId="0" borderId="0" xfId="5" applyFont="true" applyFill="true" applyBorder="true" applyAlignment="true">
      <alignment horizontal="center" vertical="center"/>
    </xf>
    <xf numFmtId="0" fontId="7" fillId="0" borderId="0" xfId="0" applyFont="true">
      <alignment vertical="center"/>
    </xf>
  </cellXfs>
  <cellStyles count="70">
    <cellStyle name="常规" xfId="0" builtinId="0"/>
    <cellStyle name="常规 5" xfId="1"/>
    <cellStyle name="常规 4 5" xfId="2"/>
    <cellStyle name="常规 4 4" xfId="3"/>
    <cellStyle name="常规 4 2" xfId="4"/>
    <cellStyle name="常规 2" xfId="5"/>
    <cellStyle name="常规 15" xfId="6"/>
    <cellStyle name="常规 13" xfId="7"/>
    <cellStyle name="常规 11" xfId="8"/>
    <cellStyle name="常规 3 4" xfId="9"/>
    <cellStyle name="常规 12" xfId="10"/>
    <cellStyle name="常规 2 5" xfId="11"/>
    <cellStyle name="60% - 强调文字颜色 6" xfId="12" builtinId="52"/>
    <cellStyle name="20% - 强调文字颜色 6" xfId="13" builtinId="50"/>
    <cellStyle name="常规 4 3" xfId="14"/>
    <cellStyle name="输出" xfId="15" builtinId="21"/>
    <cellStyle name="检查单元格" xfId="16" builtinId="23"/>
    <cellStyle name="差" xfId="17" builtinId="27"/>
    <cellStyle name="标题 1" xfId="18" builtinId="16"/>
    <cellStyle name="解释性文本" xfId="19" builtinId="53"/>
    <cellStyle name="标题 2" xfId="20" builtinId="17"/>
    <cellStyle name="常规 2 3" xfId="21"/>
    <cellStyle name="40% - 强调文字颜色 5" xfId="22" builtinId="47"/>
    <cellStyle name="千位分隔[0]" xfId="23" builtinId="6"/>
    <cellStyle name="常规 2 4" xfId="24"/>
    <cellStyle name="40% - 强调文字颜色 6" xfId="25" builtinId="51"/>
    <cellStyle name="超链接" xfId="26" builtinId="8"/>
    <cellStyle name="强调文字颜色 5" xfId="27" builtinId="45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强调文字颜色 6" xfId="33" builtinId="49"/>
    <cellStyle name="千位分隔" xfId="34" builtinId="3"/>
    <cellStyle name="标题" xfId="35" builtinId="15"/>
    <cellStyle name="常规 3 3" xfId="36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常规 10" xfId="44"/>
    <cellStyle name="货币[0]" xfId="45" builtinId="7"/>
    <cellStyle name="警告文本" xfId="46" builtinId="11"/>
    <cellStyle name="40% - 强调文字颜色 2" xfId="47" builtinId="35"/>
    <cellStyle name="注释" xfId="48" builtinId="10"/>
    <cellStyle name="常规 12 2" xfId="49"/>
    <cellStyle name="60% - 强调文字颜色 3" xfId="50" builtinId="40"/>
    <cellStyle name="好" xfId="51" builtinId="26"/>
    <cellStyle name="20% - 强调文字颜色 5" xfId="52" builtinId="46"/>
    <cellStyle name="适中" xfId="53" builtinId="28"/>
    <cellStyle name="计算" xfId="54" builtinId="22"/>
    <cellStyle name="强调文字颜色 1" xfId="55" builtinId="29"/>
    <cellStyle name="60% - 强调文字颜色 4" xfId="56" builtinId="44"/>
    <cellStyle name="60% - 强调文字颜色 1" xfId="57" builtinId="32"/>
    <cellStyle name="强调文字颜色 2" xfId="58" builtinId="33"/>
    <cellStyle name="60% - 强调文字颜色 5" xfId="59" builtinId="48"/>
    <cellStyle name="百分比" xfId="60" builtinId="5"/>
    <cellStyle name="60% - 强调文字颜色 2" xfId="61" builtinId="36"/>
    <cellStyle name="货币" xfId="62" builtinId="4"/>
    <cellStyle name="强调文字颜色 3" xfId="63" builtinId="37"/>
    <cellStyle name="20% - 强调文字颜色 3" xfId="64" builtinId="38"/>
    <cellStyle name="常规 9" xfId="65"/>
    <cellStyle name="输入" xfId="66" builtinId="20"/>
    <cellStyle name="40% - 强调文字颜色 3" xfId="67" builtinId="39"/>
    <cellStyle name="强调文字颜色 4" xfId="68" builtinId="41"/>
    <cellStyle name="20% - 强调文字颜色 4" xfId="69" builtinId="4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80"/>
  <sheetViews>
    <sheetView tabSelected="1" zoomScale="115" zoomScaleNormal="115" workbookViewId="0">
      <selection activeCell="F16" sqref="F16"/>
    </sheetView>
  </sheetViews>
  <sheetFormatPr defaultColWidth="9" defaultRowHeight="13.5"/>
  <cols>
    <col min="1" max="1" width="7.49166666666667" style="6" customWidth="true"/>
    <col min="2" max="2" width="18.8" style="7" customWidth="true"/>
    <col min="3" max="3" width="48.5833333333333" style="8" customWidth="true"/>
    <col min="4" max="4" width="13.5833333333333" style="9" customWidth="true"/>
    <col min="5" max="16384" width="9" style="6"/>
  </cols>
  <sheetData>
    <row r="1" spans="1:1">
      <c r="A1" s="10" t="s">
        <v>0</v>
      </c>
    </row>
    <row r="2" s="1" customFormat="true" ht="20.25" spans="1:4">
      <c r="A2" s="11" t="s">
        <v>1</v>
      </c>
      <c r="B2" s="11"/>
      <c r="C2" s="12"/>
      <c r="D2" s="11"/>
    </row>
    <row r="3" ht="28.5" spans="1:4">
      <c r="A3" s="13" t="s">
        <v>2</v>
      </c>
      <c r="B3" s="13" t="s">
        <v>3</v>
      </c>
      <c r="C3" s="14" t="s">
        <v>4</v>
      </c>
      <c r="D3" s="14" t="s">
        <v>5</v>
      </c>
    </row>
    <row r="4" ht="22" customHeight="true" spans="1:4">
      <c r="A4" s="15" t="s">
        <v>6</v>
      </c>
      <c r="B4" s="16"/>
      <c r="C4" s="17"/>
      <c r="D4" s="18">
        <f>D5+D10+D16+D18+D27+D43+D51+D61+D66+D71+D82+D97+D113+D121+D128</f>
        <v>3000</v>
      </c>
    </row>
    <row r="5" ht="22" customHeight="true" spans="1:4">
      <c r="A5" s="19" t="s">
        <v>7</v>
      </c>
      <c r="B5" s="19" t="s">
        <v>8</v>
      </c>
      <c r="C5" s="20"/>
      <c r="D5" s="21">
        <f>D6+D7</f>
        <v>155</v>
      </c>
    </row>
    <row r="6" ht="22" customHeight="true" spans="1:4">
      <c r="A6" s="19"/>
      <c r="B6" s="22" t="s">
        <v>9</v>
      </c>
      <c r="C6" s="23" t="s">
        <v>10</v>
      </c>
      <c r="D6" s="22">
        <v>25</v>
      </c>
    </row>
    <row r="7" ht="22" customHeight="true" spans="1:4">
      <c r="A7" s="19"/>
      <c r="B7" s="24" t="s">
        <v>11</v>
      </c>
      <c r="C7" s="25" t="s">
        <v>12</v>
      </c>
      <c r="D7" s="26">
        <v>130</v>
      </c>
    </row>
    <row r="8" ht="22" customHeight="true" spans="1:4">
      <c r="A8" s="19"/>
      <c r="B8" s="27"/>
      <c r="C8" s="23" t="s">
        <v>13</v>
      </c>
      <c r="D8" s="22">
        <v>100</v>
      </c>
    </row>
    <row r="9" ht="22" customHeight="true" spans="1:4">
      <c r="A9" s="19"/>
      <c r="B9" s="28"/>
      <c r="C9" s="23" t="s">
        <v>14</v>
      </c>
      <c r="D9" s="22">
        <v>30</v>
      </c>
    </row>
    <row r="10" s="2" customFormat="true" ht="22" customHeight="true" spans="1:34">
      <c r="A10" s="29" t="s">
        <v>15</v>
      </c>
      <c r="B10" s="19" t="s">
        <v>16</v>
      </c>
      <c r="C10" s="30"/>
      <c r="D10" s="31">
        <f>D11+D14+D15</f>
        <v>210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="2" customFormat="true" ht="22" customHeight="true" spans="1:34">
      <c r="A11" s="32"/>
      <c r="B11" s="24" t="s">
        <v>17</v>
      </c>
      <c r="C11" s="25" t="s">
        <v>12</v>
      </c>
      <c r="D11" s="31">
        <v>130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="2" customFormat="true" ht="22" customHeight="true" spans="1:34">
      <c r="A12" s="32"/>
      <c r="B12" s="27"/>
      <c r="C12" s="30" t="s">
        <v>18</v>
      </c>
      <c r="D12" s="33">
        <v>100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="2" customFormat="true" ht="22" customHeight="true" spans="1:34">
      <c r="A13" s="32"/>
      <c r="B13" s="28"/>
      <c r="C13" s="23" t="s">
        <v>19</v>
      </c>
      <c r="D13" s="22">
        <v>30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="2" customFormat="true" ht="22" customHeight="true" spans="1:34">
      <c r="A14" s="32"/>
      <c r="B14" s="22" t="s">
        <v>20</v>
      </c>
      <c r="C14" s="23" t="s">
        <v>21</v>
      </c>
      <c r="D14" s="22">
        <v>40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="2" customFormat="true" ht="22" customHeight="true" spans="1:34">
      <c r="A15" s="32"/>
      <c r="B15" s="22" t="s">
        <v>22</v>
      </c>
      <c r="C15" s="23" t="s">
        <v>23</v>
      </c>
      <c r="D15" s="22">
        <v>40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="2" customFormat="true" ht="22" customHeight="true" spans="1:34">
      <c r="A16" s="29" t="s">
        <v>24</v>
      </c>
      <c r="B16" s="19" t="s">
        <v>25</v>
      </c>
      <c r="C16" s="34"/>
      <c r="D16" s="19">
        <v>30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="2" customFormat="true" ht="22" customHeight="true" spans="1:34">
      <c r="A17" s="32"/>
      <c r="B17" s="35" t="s">
        <v>26</v>
      </c>
      <c r="C17" s="36" t="s">
        <v>27</v>
      </c>
      <c r="D17" s="35">
        <v>30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</row>
    <row r="18" ht="22" customHeight="true" spans="1:4">
      <c r="A18" s="37" t="s">
        <v>28</v>
      </c>
      <c r="B18" s="19" t="s">
        <v>29</v>
      </c>
      <c r="C18" s="34"/>
      <c r="D18" s="37">
        <f>SUM(D20:D26)</f>
        <v>225</v>
      </c>
    </row>
    <row r="19" ht="22" customHeight="true" spans="1:4">
      <c r="A19" s="37"/>
      <c r="B19" s="19" t="s">
        <v>30</v>
      </c>
      <c r="C19" s="25" t="s">
        <v>12</v>
      </c>
      <c r="D19" s="37">
        <v>40</v>
      </c>
    </row>
    <row r="20" ht="22" customHeight="true" spans="1:4">
      <c r="A20" s="37"/>
      <c r="B20" s="35" t="s">
        <v>26</v>
      </c>
      <c r="C20" s="34" t="s">
        <v>31</v>
      </c>
      <c r="D20" s="38">
        <v>20</v>
      </c>
    </row>
    <row r="21" ht="22" customHeight="true" spans="1:4">
      <c r="A21" s="31"/>
      <c r="B21" s="38" t="s">
        <v>32</v>
      </c>
      <c r="C21" s="30" t="s">
        <v>33</v>
      </c>
      <c r="D21" s="35">
        <v>20</v>
      </c>
    </row>
    <row r="22" ht="22" customHeight="true" spans="1:4">
      <c r="A22" s="31"/>
      <c r="B22" s="38" t="s">
        <v>34</v>
      </c>
      <c r="C22" s="30" t="s">
        <v>35</v>
      </c>
      <c r="D22" s="35">
        <v>100</v>
      </c>
    </row>
    <row r="23" ht="22" customHeight="true" spans="1:4">
      <c r="A23" s="31"/>
      <c r="B23" s="38" t="s">
        <v>36</v>
      </c>
      <c r="C23" s="34" t="s">
        <v>37</v>
      </c>
      <c r="D23" s="38">
        <v>20</v>
      </c>
    </row>
    <row r="24" ht="22" customHeight="true" spans="1:4">
      <c r="A24" s="31"/>
      <c r="B24" s="38" t="s">
        <v>38</v>
      </c>
      <c r="C24" s="34" t="s">
        <v>39</v>
      </c>
      <c r="D24" s="38">
        <v>20</v>
      </c>
    </row>
    <row r="25" ht="22" customHeight="true" spans="1:4">
      <c r="A25" s="31"/>
      <c r="B25" s="38" t="s">
        <v>40</v>
      </c>
      <c r="C25" s="34" t="s">
        <v>41</v>
      </c>
      <c r="D25" s="38">
        <v>25</v>
      </c>
    </row>
    <row r="26" ht="22" customHeight="true" spans="1:4">
      <c r="A26" s="31"/>
      <c r="B26" s="38" t="s">
        <v>42</v>
      </c>
      <c r="C26" s="34" t="s">
        <v>43</v>
      </c>
      <c r="D26" s="38">
        <v>20</v>
      </c>
    </row>
    <row r="27" ht="22" customHeight="true" spans="1:4">
      <c r="A27" s="37" t="s">
        <v>44</v>
      </c>
      <c r="B27" s="19" t="s">
        <v>45</v>
      </c>
      <c r="C27" s="25"/>
      <c r="D27" s="37">
        <f>SUM(D28:D31)+D32+D37+D40</f>
        <v>320</v>
      </c>
    </row>
    <row r="28" ht="22" customHeight="true" spans="1:4">
      <c r="A28" s="37"/>
      <c r="B28" s="39" t="s">
        <v>26</v>
      </c>
      <c r="C28" s="40" t="s">
        <v>46</v>
      </c>
      <c r="D28" s="41">
        <v>20</v>
      </c>
    </row>
    <row r="29" ht="22" customHeight="true" spans="1:4">
      <c r="A29" s="37"/>
      <c r="B29" s="39" t="s">
        <v>47</v>
      </c>
      <c r="C29" s="40" t="s">
        <v>48</v>
      </c>
      <c r="D29" s="41">
        <v>20</v>
      </c>
    </row>
    <row r="30" ht="20" customHeight="true" spans="1:4">
      <c r="A30" s="37"/>
      <c r="B30" s="39" t="s">
        <v>49</v>
      </c>
      <c r="C30" s="40" t="s">
        <v>50</v>
      </c>
      <c r="D30" s="38">
        <v>20</v>
      </c>
    </row>
    <row r="31" ht="22" customHeight="true" spans="1:4">
      <c r="A31" s="42"/>
      <c r="B31" s="39" t="s">
        <v>51</v>
      </c>
      <c r="C31" s="40" t="s">
        <v>52</v>
      </c>
      <c r="D31" s="38">
        <v>20</v>
      </c>
    </row>
    <row r="32" ht="22" customHeight="true" spans="1:4">
      <c r="A32" s="42"/>
      <c r="B32" s="43" t="s">
        <v>53</v>
      </c>
      <c r="C32" s="25" t="s">
        <v>12</v>
      </c>
      <c r="D32" s="37">
        <v>160</v>
      </c>
    </row>
    <row r="33" ht="22" customHeight="true" spans="1:4">
      <c r="A33" s="42"/>
      <c r="B33" s="44"/>
      <c r="C33" s="45" t="s">
        <v>54</v>
      </c>
      <c r="D33" s="38">
        <v>100</v>
      </c>
    </row>
    <row r="34" ht="22" customHeight="true" spans="1:4">
      <c r="A34" s="46"/>
      <c r="B34" s="44"/>
      <c r="C34" s="40" t="s">
        <v>55</v>
      </c>
      <c r="D34" s="38">
        <v>20</v>
      </c>
    </row>
    <row r="35" ht="22" customHeight="true" spans="1:4">
      <c r="A35" s="46"/>
      <c r="B35" s="44"/>
      <c r="C35" s="40" t="s">
        <v>56</v>
      </c>
      <c r="D35" s="38">
        <v>20</v>
      </c>
    </row>
    <row r="36" ht="22" customHeight="true" spans="1:4">
      <c r="A36" s="46"/>
      <c r="B36" s="47"/>
      <c r="C36" s="40" t="s">
        <v>57</v>
      </c>
      <c r="D36" s="38">
        <v>20</v>
      </c>
    </row>
    <row r="37" ht="22" customHeight="true" spans="1:4">
      <c r="A37" s="31"/>
      <c r="B37" s="43" t="s">
        <v>58</v>
      </c>
      <c r="C37" s="25" t="s">
        <v>12</v>
      </c>
      <c r="D37" s="37">
        <v>40</v>
      </c>
    </row>
    <row r="38" ht="22" customHeight="true" spans="1:4">
      <c r="A38" s="31"/>
      <c r="B38" s="44"/>
      <c r="C38" s="40" t="s">
        <v>59</v>
      </c>
      <c r="D38" s="38">
        <v>20</v>
      </c>
    </row>
    <row r="39" ht="22" customHeight="true" spans="1:4">
      <c r="A39" s="31"/>
      <c r="B39" s="47"/>
      <c r="C39" s="40" t="s">
        <v>60</v>
      </c>
      <c r="D39" s="38">
        <v>20</v>
      </c>
    </row>
    <row r="40" ht="22" customHeight="true" spans="1:4">
      <c r="A40" s="31"/>
      <c r="B40" s="43" t="s">
        <v>61</v>
      </c>
      <c r="C40" s="25" t="s">
        <v>12</v>
      </c>
      <c r="D40" s="37">
        <v>40</v>
      </c>
    </row>
    <row r="41" ht="22" customHeight="true" spans="1:4">
      <c r="A41" s="31"/>
      <c r="B41" s="44"/>
      <c r="C41" s="48" t="s">
        <v>62</v>
      </c>
      <c r="D41" s="38">
        <v>20</v>
      </c>
    </row>
    <row r="42" ht="22" customHeight="true" spans="1:4">
      <c r="A42" s="31"/>
      <c r="B42" s="47"/>
      <c r="C42" s="48" t="s">
        <v>63</v>
      </c>
      <c r="D42" s="38">
        <v>20</v>
      </c>
    </row>
    <row r="43" ht="22" customHeight="true" spans="1:4">
      <c r="A43" s="37" t="s">
        <v>64</v>
      </c>
      <c r="B43" s="19" t="s">
        <v>65</v>
      </c>
      <c r="C43" s="34"/>
      <c r="D43" s="37">
        <f>D44+D45+D48+D49+D50</f>
        <v>200</v>
      </c>
    </row>
    <row r="44" ht="22" customHeight="true" spans="1:4">
      <c r="A44" s="31"/>
      <c r="B44" s="39" t="s">
        <v>26</v>
      </c>
      <c r="C44" s="48" t="s">
        <v>66</v>
      </c>
      <c r="D44" s="38">
        <v>20</v>
      </c>
    </row>
    <row r="45" ht="22" customHeight="true" spans="1:4">
      <c r="A45" s="31"/>
      <c r="B45" s="49" t="s">
        <v>67</v>
      </c>
      <c r="C45" s="25" t="s">
        <v>12</v>
      </c>
      <c r="D45" s="37">
        <v>120</v>
      </c>
    </row>
    <row r="46" ht="22" customHeight="true" spans="1:4">
      <c r="A46" s="31"/>
      <c r="B46" s="49"/>
      <c r="C46" s="48" t="s">
        <v>68</v>
      </c>
      <c r="D46" s="38">
        <v>100</v>
      </c>
    </row>
    <row r="47" ht="22" customHeight="true" spans="1:4">
      <c r="A47" s="31"/>
      <c r="B47" s="50"/>
      <c r="C47" s="48" t="s">
        <v>69</v>
      </c>
      <c r="D47" s="38">
        <v>20</v>
      </c>
    </row>
    <row r="48" ht="22" customHeight="true" spans="1:4">
      <c r="A48" s="31"/>
      <c r="B48" s="38" t="s">
        <v>70</v>
      </c>
      <c r="C48" s="48" t="s">
        <v>71</v>
      </c>
      <c r="D48" s="38">
        <v>20</v>
      </c>
    </row>
    <row r="49" ht="22" customHeight="true" spans="1:4">
      <c r="A49" s="31"/>
      <c r="B49" s="38" t="s">
        <v>72</v>
      </c>
      <c r="C49" s="48" t="s">
        <v>73</v>
      </c>
      <c r="D49" s="38">
        <v>20</v>
      </c>
    </row>
    <row r="50" ht="22" customHeight="true" spans="1:4">
      <c r="A50" s="31"/>
      <c r="B50" s="38" t="s">
        <v>74</v>
      </c>
      <c r="C50" s="48" t="s">
        <v>75</v>
      </c>
      <c r="D50" s="38">
        <v>20</v>
      </c>
    </row>
    <row r="51" s="3" customFormat="true" ht="22" customHeight="true" spans="1:34">
      <c r="A51" s="21" t="s">
        <v>76</v>
      </c>
      <c r="B51" s="21" t="s">
        <v>77</v>
      </c>
      <c r="C51" s="51"/>
      <c r="D51" s="37">
        <f>SUM(D56:D60)+D52</f>
        <v>260</v>
      </c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</row>
    <row r="52" s="3" customFormat="true" ht="22" customHeight="true" spans="1:34">
      <c r="A52" s="21"/>
      <c r="B52" s="19" t="s">
        <v>30</v>
      </c>
      <c r="C52" s="25" t="s">
        <v>12</v>
      </c>
      <c r="D52" s="37">
        <v>60</v>
      </c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</row>
    <row r="53" s="4" customFormat="true" ht="22" customHeight="true" spans="1:34">
      <c r="A53" s="21"/>
      <c r="B53" s="39" t="s">
        <v>26</v>
      </c>
      <c r="C53" s="20" t="s">
        <v>78</v>
      </c>
      <c r="D53" s="38">
        <v>30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</row>
    <row r="54" s="4" customFormat="true" ht="22" customHeight="true" spans="1:34">
      <c r="A54" s="21"/>
      <c r="B54" s="38" t="s">
        <v>79</v>
      </c>
      <c r="C54" s="20" t="s">
        <v>80</v>
      </c>
      <c r="D54" s="38">
        <v>30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</row>
    <row r="55" s="4" customFormat="true" ht="22" customHeight="true" spans="1:34">
      <c r="A55" s="21"/>
      <c r="B55" s="52" t="s">
        <v>81</v>
      </c>
      <c r="C55" s="25" t="s">
        <v>12</v>
      </c>
      <c r="D55" s="37">
        <v>130</v>
      </c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</row>
    <row r="56" s="4" customFormat="true" ht="22" customHeight="true" spans="1:34">
      <c r="A56" s="21"/>
      <c r="B56" s="53"/>
      <c r="C56" s="20" t="s">
        <v>82</v>
      </c>
      <c r="D56" s="38">
        <v>100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</row>
    <row r="57" s="4" customFormat="true" ht="22" customHeight="true" spans="1:34">
      <c r="A57" s="21"/>
      <c r="B57" s="39"/>
      <c r="C57" s="20" t="s">
        <v>83</v>
      </c>
      <c r="D57" s="38">
        <v>30</v>
      </c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</row>
    <row r="58" s="5" customFormat="true" ht="22" customHeight="true" spans="1:34">
      <c r="A58" s="21"/>
      <c r="B58" s="41" t="s">
        <v>84</v>
      </c>
      <c r="C58" s="20" t="s">
        <v>85</v>
      </c>
      <c r="D58" s="38">
        <v>20</v>
      </c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</row>
    <row r="59" s="5" customFormat="true" ht="22" customHeight="true" spans="1:34">
      <c r="A59" s="21"/>
      <c r="B59" s="41" t="s">
        <v>86</v>
      </c>
      <c r="C59" s="20" t="s">
        <v>87</v>
      </c>
      <c r="D59" s="38">
        <v>30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</row>
    <row r="60" s="5" customFormat="true" ht="22" customHeight="true" spans="1:34">
      <c r="A60" s="21"/>
      <c r="B60" s="41" t="s">
        <v>88</v>
      </c>
      <c r="C60" s="20" t="s">
        <v>89</v>
      </c>
      <c r="D60" s="38">
        <v>20</v>
      </c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</row>
    <row r="61" ht="22" customHeight="true" spans="1:4">
      <c r="A61" s="21" t="s">
        <v>90</v>
      </c>
      <c r="B61" s="21" t="s">
        <v>91</v>
      </c>
      <c r="C61" s="20"/>
      <c r="D61" s="21">
        <f>D62+D65</f>
        <v>85</v>
      </c>
    </row>
    <row r="62" ht="22" customHeight="true" spans="1:4">
      <c r="A62" s="21"/>
      <c r="B62" s="52" t="s">
        <v>92</v>
      </c>
      <c r="C62" s="25" t="s">
        <v>12</v>
      </c>
      <c r="D62" s="54">
        <v>55</v>
      </c>
    </row>
    <row r="63" ht="23" customHeight="true" spans="1:4">
      <c r="A63" s="21"/>
      <c r="B63" s="53"/>
      <c r="C63" s="20" t="s">
        <v>93</v>
      </c>
      <c r="D63" s="41">
        <v>35</v>
      </c>
    </row>
    <row r="64" ht="33" customHeight="true" spans="1:4">
      <c r="A64" s="21"/>
      <c r="B64" s="39"/>
      <c r="C64" s="20" t="s">
        <v>94</v>
      </c>
      <c r="D64" s="55">
        <v>20</v>
      </c>
    </row>
    <row r="65" ht="22" customHeight="true" spans="1:4">
      <c r="A65" s="21"/>
      <c r="B65" s="41" t="s">
        <v>95</v>
      </c>
      <c r="C65" s="20" t="s">
        <v>96</v>
      </c>
      <c r="D65" s="55">
        <v>30</v>
      </c>
    </row>
    <row r="66" ht="22" customHeight="true" spans="1:4">
      <c r="A66" s="21" t="s">
        <v>97</v>
      </c>
      <c r="B66" s="21" t="s">
        <v>98</v>
      </c>
      <c r="C66" s="56"/>
      <c r="D66" s="21">
        <f>SUM(D67:D70)</f>
        <v>80</v>
      </c>
    </row>
    <row r="67" ht="22" customHeight="true" spans="1:4">
      <c r="A67" s="21"/>
      <c r="B67" s="41" t="s">
        <v>26</v>
      </c>
      <c r="C67" s="20" t="s">
        <v>99</v>
      </c>
      <c r="D67" s="41">
        <v>20</v>
      </c>
    </row>
    <row r="68" ht="22" customHeight="true" spans="1:4">
      <c r="A68" s="21"/>
      <c r="B68" s="52" t="s">
        <v>100</v>
      </c>
      <c r="C68" s="57" t="s">
        <v>101</v>
      </c>
      <c r="D68" s="41">
        <v>20</v>
      </c>
    </row>
    <row r="69" ht="22" customHeight="true" spans="1:4">
      <c r="A69" s="21"/>
      <c r="B69" s="41" t="s">
        <v>102</v>
      </c>
      <c r="C69" s="20" t="s">
        <v>103</v>
      </c>
      <c r="D69" s="41">
        <v>20</v>
      </c>
    </row>
    <row r="70" ht="22" customHeight="true" spans="1:4">
      <c r="A70" s="21"/>
      <c r="B70" s="41" t="s">
        <v>104</v>
      </c>
      <c r="C70" s="20" t="s">
        <v>105</v>
      </c>
      <c r="D70" s="41">
        <v>20</v>
      </c>
    </row>
    <row r="71" ht="22" customHeight="true" spans="1:5">
      <c r="A71" s="21" t="s">
        <v>106</v>
      </c>
      <c r="B71" s="21" t="s">
        <v>107</v>
      </c>
      <c r="C71" s="57"/>
      <c r="D71" s="31">
        <f>D72+D75+D76+D77+D78+D81</f>
        <v>375</v>
      </c>
      <c r="E71" s="81"/>
    </row>
    <row r="72" ht="22" customHeight="true" spans="1:5">
      <c r="A72" s="21"/>
      <c r="B72" s="53" t="s">
        <v>26</v>
      </c>
      <c r="C72" s="25" t="s">
        <v>12</v>
      </c>
      <c r="D72" s="54">
        <v>80</v>
      </c>
      <c r="E72" s="81"/>
    </row>
    <row r="73" ht="28" customHeight="true" spans="1:5">
      <c r="A73" s="21"/>
      <c r="B73" s="53"/>
      <c r="C73" s="58" t="s">
        <v>108</v>
      </c>
      <c r="D73" s="55">
        <v>40</v>
      </c>
      <c r="E73" s="81"/>
    </row>
    <row r="74" ht="22" customHeight="true" spans="1:5">
      <c r="A74" s="21"/>
      <c r="B74" s="39"/>
      <c r="C74" s="57" t="s">
        <v>109</v>
      </c>
      <c r="D74" s="38">
        <v>40</v>
      </c>
      <c r="E74" s="82"/>
    </row>
    <row r="75" ht="22" customHeight="true" spans="1:5">
      <c r="A75" s="21"/>
      <c r="B75" s="59" t="s">
        <v>110</v>
      </c>
      <c r="C75" s="57" t="s">
        <v>111</v>
      </c>
      <c r="D75" s="38">
        <v>100</v>
      </c>
      <c r="E75" s="82"/>
    </row>
    <row r="76" ht="22" customHeight="true" spans="1:4">
      <c r="A76" s="21"/>
      <c r="B76" s="59" t="s">
        <v>112</v>
      </c>
      <c r="C76" s="57" t="s">
        <v>113</v>
      </c>
      <c r="D76" s="33">
        <v>30</v>
      </c>
    </row>
    <row r="77" ht="22" customHeight="true" spans="1:4">
      <c r="A77" s="21"/>
      <c r="B77" s="59" t="s">
        <v>114</v>
      </c>
      <c r="C77" s="60" t="s">
        <v>115</v>
      </c>
      <c r="D77" s="33">
        <v>20</v>
      </c>
    </row>
    <row r="78" ht="22" customHeight="true" spans="1:4">
      <c r="A78" s="21"/>
      <c r="B78" s="61" t="s">
        <v>116</v>
      </c>
      <c r="C78" s="59" t="s">
        <v>12</v>
      </c>
      <c r="D78" s="31">
        <v>125</v>
      </c>
    </row>
    <row r="79" ht="22" customHeight="true" spans="1:4">
      <c r="A79" s="21"/>
      <c r="B79" s="62"/>
      <c r="C79" s="60" t="s">
        <v>117</v>
      </c>
      <c r="D79" s="33">
        <v>100</v>
      </c>
    </row>
    <row r="80" ht="22" customHeight="true" spans="1:4">
      <c r="A80" s="21"/>
      <c r="B80" s="63"/>
      <c r="C80" s="64" t="s">
        <v>118</v>
      </c>
      <c r="D80" s="33">
        <v>25</v>
      </c>
    </row>
    <row r="81" ht="22" customHeight="true" spans="1:4">
      <c r="A81" s="21"/>
      <c r="B81" s="41" t="s">
        <v>119</v>
      </c>
      <c r="C81" s="65" t="s">
        <v>120</v>
      </c>
      <c r="D81" s="33">
        <v>20</v>
      </c>
    </row>
    <row r="82" ht="22" customHeight="true" spans="1:4">
      <c r="A82" s="21" t="s">
        <v>121</v>
      </c>
      <c r="B82" s="21" t="s">
        <v>122</v>
      </c>
      <c r="C82" s="57"/>
      <c r="D82" s="21">
        <f>D83+D86+D87+D88+D89+D90+D91+D92+D95+D96</f>
        <v>350</v>
      </c>
    </row>
    <row r="83" ht="22" customHeight="true" spans="1:4">
      <c r="A83" s="21"/>
      <c r="B83" s="21" t="s">
        <v>30</v>
      </c>
      <c r="C83" s="59" t="s">
        <v>12</v>
      </c>
      <c r="D83" s="21">
        <v>50</v>
      </c>
    </row>
    <row r="84" ht="22" customHeight="true" spans="1:4">
      <c r="A84" s="21"/>
      <c r="B84" s="41" t="s">
        <v>26</v>
      </c>
      <c r="C84" s="48" t="s">
        <v>123</v>
      </c>
      <c r="D84" s="41">
        <v>25</v>
      </c>
    </row>
    <row r="85" ht="22" customHeight="true" spans="1:4">
      <c r="A85" s="21"/>
      <c r="B85" s="41" t="s">
        <v>124</v>
      </c>
      <c r="C85" s="48" t="s">
        <v>125</v>
      </c>
      <c r="D85" s="41">
        <v>25</v>
      </c>
    </row>
    <row r="86" ht="22" customHeight="true" spans="1:4">
      <c r="A86" s="21"/>
      <c r="B86" s="41" t="s">
        <v>126</v>
      </c>
      <c r="C86" s="66" t="s">
        <v>127</v>
      </c>
      <c r="D86" s="41">
        <v>20</v>
      </c>
    </row>
    <row r="87" ht="22" customHeight="true" spans="1:4">
      <c r="A87" s="21"/>
      <c r="B87" s="41" t="s">
        <v>128</v>
      </c>
      <c r="C87" s="30" t="s">
        <v>129</v>
      </c>
      <c r="D87" s="41">
        <v>25</v>
      </c>
    </row>
    <row r="88" ht="22" customHeight="true" spans="1:4">
      <c r="A88" s="21"/>
      <c r="B88" s="41" t="s">
        <v>130</v>
      </c>
      <c r="C88" s="30" t="s">
        <v>131</v>
      </c>
      <c r="D88" s="41">
        <v>25</v>
      </c>
    </row>
    <row r="89" ht="22" customHeight="true" spans="1:4">
      <c r="A89" s="21"/>
      <c r="B89" s="41" t="s">
        <v>132</v>
      </c>
      <c r="C89" s="30" t="s">
        <v>133</v>
      </c>
      <c r="D89" s="41">
        <v>25</v>
      </c>
    </row>
    <row r="90" ht="22" customHeight="true" spans="1:4">
      <c r="A90" s="21"/>
      <c r="B90" s="41" t="s">
        <v>134</v>
      </c>
      <c r="C90" s="66" t="s">
        <v>135</v>
      </c>
      <c r="D90" s="41">
        <v>25</v>
      </c>
    </row>
    <row r="91" ht="22" customHeight="true" spans="1:4">
      <c r="A91" s="21"/>
      <c r="B91" s="41" t="s">
        <v>136</v>
      </c>
      <c r="C91" s="66" t="s">
        <v>137</v>
      </c>
      <c r="D91" s="41">
        <v>20</v>
      </c>
    </row>
    <row r="92" ht="22" customHeight="true" spans="1:4">
      <c r="A92" s="21"/>
      <c r="B92" s="52" t="s">
        <v>138</v>
      </c>
      <c r="C92" s="59" t="s">
        <v>12</v>
      </c>
      <c r="D92" s="21">
        <v>120</v>
      </c>
    </row>
    <row r="93" ht="22" customHeight="true" spans="1:4">
      <c r="A93" s="21"/>
      <c r="B93" s="53"/>
      <c r="C93" s="66" t="s">
        <v>139</v>
      </c>
      <c r="D93" s="41">
        <v>100</v>
      </c>
    </row>
    <row r="94" ht="22" customHeight="true" spans="1:4">
      <c r="A94" s="21"/>
      <c r="B94" s="39"/>
      <c r="C94" s="20" t="s">
        <v>140</v>
      </c>
      <c r="D94" s="41">
        <v>20</v>
      </c>
    </row>
    <row r="95" ht="22" customHeight="true" spans="1:4">
      <c r="A95" s="21"/>
      <c r="B95" s="41" t="s">
        <v>141</v>
      </c>
      <c r="C95" s="30" t="s">
        <v>142</v>
      </c>
      <c r="D95" s="41">
        <v>20</v>
      </c>
    </row>
    <row r="96" ht="22" customHeight="true" spans="1:4">
      <c r="A96" s="21"/>
      <c r="B96" s="41" t="s">
        <v>143</v>
      </c>
      <c r="C96" s="20" t="s">
        <v>144</v>
      </c>
      <c r="D96" s="41">
        <v>20</v>
      </c>
    </row>
    <row r="97" ht="22" customHeight="true" spans="1:4">
      <c r="A97" s="21" t="s">
        <v>145</v>
      </c>
      <c r="B97" s="67" t="s">
        <v>146</v>
      </c>
      <c r="C97" s="56"/>
      <c r="D97" s="21">
        <f>D98+D101+D102+D105+D106+D109+D112</f>
        <v>330</v>
      </c>
    </row>
    <row r="98" ht="22" customHeight="true" spans="1:4">
      <c r="A98" s="21"/>
      <c r="B98" s="52" t="s">
        <v>26</v>
      </c>
      <c r="C98" s="25" t="s">
        <v>12</v>
      </c>
      <c r="D98" s="21">
        <v>50</v>
      </c>
    </row>
    <row r="99" ht="22" customHeight="true" spans="1:4">
      <c r="A99" s="21"/>
      <c r="B99" s="53"/>
      <c r="C99" s="20" t="s">
        <v>147</v>
      </c>
      <c r="D99" s="41">
        <v>30</v>
      </c>
    </row>
    <row r="100" ht="22" customHeight="true" spans="1:4">
      <c r="A100" s="21"/>
      <c r="B100" s="39"/>
      <c r="C100" s="20" t="s">
        <v>148</v>
      </c>
      <c r="D100" s="41">
        <v>20</v>
      </c>
    </row>
    <row r="101" ht="22" customHeight="true" spans="1:4">
      <c r="A101" s="21"/>
      <c r="B101" s="68" t="s">
        <v>149</v>
      </c>
      <c r="C101" s="20" t="s">
        <v>150</v>
      </c>
      <c r="D101" s="41">
        <v>20</v>
      </c>
    </row>
    <row r="102" ht="22" customHeight="true" spans="1:4">
      <c r="A102" s="21"/>
      <c r="B102" s="69" t="s">
        <v>151</v>
      </c>
      <c r="C102" s="25" t="s">
        <v>12</v>
      </c>
      <c r="D102" s="21">
        <v>130</v>
      </c>
    </row>
    <row r="103" ht="22" customHeight="true" spans="1:4">
      <c r="A103" s="21"/>
      <c r="B103" s="70"/>
      <c r="C103" s="20" t="s">
        <v>152</v>
      </c>
      <c r="D103" s="41">
        <v>100</v>
      </c>
    </row>
    <row r="104" ht="22" customHeight="true" spans="1:4">
      <c r="A104" s="21"/>
      <c r="B104" s="71"/>
      <c r="C104" s="20" t="s">
        <v>153</v>
      </c>
      <c r="D104" s="41">
        <v>30</v>
      </c>
    </row>
    <row r="105" ht="22" customHeight="true" spans="1:4">
      <c r="A105" s="21"/>
      <c r="B105" s="68" t="s">
        <v>154</v>
      </c>
      <c r="C105" s="20" t="s">
        <v>155</v>
      </c>
      <c r="D105" s="41">
        <v>30</v>
      </c>
    </row>
    <row r="106" ht="22" customHeight="true" spans="1:4">
      <c r="A106" s="21"/>
      <c r="B106" s="53" t="s">
        <v>156</v>
      </c>
      <c r="C106" s="41" t="s">
        <v>12</v>
      </c>
      <c r="D106" s="21">
        <v>40</v>
      </c>
    </row>
    <row r="107" ht="22" customHeight="true" spans="1:4">
      <c r="A107" s="21"/>
      <c r="B107" s="53"/>
      <c r="C107" s="20" t="s">
        <v>157</v>
      </c>
      <c r="D107" s="41">
        <v>20</v>
      </c>
    </row>
    <row r="108" ht="22" customHeight="true" spans="1:4">
      <c r="A108" s="21"/>
      <c r="B108" s="39"/>
      <c r="C108" s="20" t="s">
        <v>158</v>
      </c>
      <c r="D108" s="41">
        <v>20</v>
      </c>
    </row>
    <row r="109" ht="22" customHeight="true" spans="1:4">
      <c r="A109" s="21"/>
      <c r="B109" s="52" t="s">
        <v>159</v>
      </c>
      <c r="C109" s="41" t="s">
        <v>12</v>
      </c>
      <c r="D109" s="21">
        <v>40</v>
      </c>
    </row>
    <row r="110" ht="22" customHeight="true" spans="1:4">
      <c r="A110" s="21"/>
      <c r="B110" s="53"/>
      <c r="C110" s="20" t="s">
        <v>160</v>
      </c>
      <c r="D110" s="41">
        <v>20</v>
      </c>
    </row>
    <row r="111" ht="22" customHeight="true" spans="1:4">
      <c r="A111" s="21"/>
      <c r="B111" s="39"/>
      <c r="C111" s="20" t="s">
        <v>161</v>
      </c>
      <c r="D111" s="41">
        <v>20</v>
      </c>
    </row>
    <row r="112" ht="22" customHeight="true" spans="1:4">
      <c r="A112" s="21"/>
      <c r="B112" s="41" t="s">
        <v>162</v>
      </c>
      <c r="C112" s="20" t="s">
        <v>163</v>
      </c>
      <c r="D112" s="41">
        <v>20</v>
      </c>
    </row>
    <row r="113" ht="22" customHeight="true" spans="1:4">
      <c r="A113" s="21" t="s">
        <v>164</v>
      </c>
      <c r="B113" s="67" t="s">
        <v>165</v>
      </c>
      <c r="C113" s="20"/>
      <c r="D113" s="67">
        <f>D114+D117</f>
        <v>180</v>
      </c>
    </row>
    <row r="114" ht="22" customHeight="true" spans="1:4">
      <c r="A114" s="21"/>
      <c r="B114" s="67" t="s">
        <v>30</v>
      </c>
      <c r="C114" s="41" t="s">
        <v>12</v>
      </c>
      <c r="D114" s="67">
        <v>40</v>
      </c>
    </row>
    <row r="115" ht="22" customHeight="true" spans="1:4">
      <c r="A115" s="21"/>
      <c r="B115" s="72" t="s">
        <v>26</v>
      </c>
      <c r="C115" s="20" t="s">
        <v>166</v>
      </c>
      <c r="D115" s="41">
        <v>20</v>
      </c>
    </row>
    <row r="116" ht="22" customHeight="true" spans="1:4">
      <c r="A116" s="21"/>
      <c r="B116" s="73" t="s">
        <v>167</v>
      </c>
      <c r="C116" s="20" t="s">
        <v>168</v>
      </c>
      <c r="D116" s="41">
        <v>20</v>
      </c>
    </row>
    <row r="117" ht="22" customHeight="true" spans="1:4">
      <c r="A117" s="21"/>
      <c r="B117" s="73" t="s">
        <v>169</v>
      </c>
      <c r="C117" s="41" t="s">
        <v>12</v>
      </c>
      <c r="D117" s="21">
        <v>140</v>
      </c>
    </row>
    <row r="118" ht="22" customHeight="true" spans="1:4">
      <c r="A118" s="21"/>
      <c r="B118" s="74"/>
      <c r="C118" s="20" t="s">
        <v>170</v>
      </c>
      <c r="D118" s="41">
        <v>100</v>
      </c>
    </row>
    <row r="119" ht="22" customHeight="true" spans="1:4">
      <c r="A119" s="21"/>
      <c r="B119" s="74"/>
      <c r="C119" s="20" t="s">
        <v>171</v>
      </c>
      <c r="D119" s="41">
        <v>20</v>
      </c>
    </row>
    <row r="120" ht="22" customHeight="true" spans="1:4">
      <c r="A120" s="21"/>
      <c r="B120" s="74"/>
      <c r="C120" s="20" t="s">
        <v>172</v>
      </c>
      <c r="D120" s="41">
        <v>20</v>
      </c>
    </row>
    <row r="121" ht="33" customHeight="true" spans="1:4">
      <c r="A121" s="75" t="s">
        <v>173</v>
      </c>
      <c r="B121" s="67" t="s">
        <v>174</v>
      </c>
      <c r="C121" s="76"/>
      <c r="D121" s="67">
        <v>100</v>
      </c>
    </row>
    <row r="122" ht="22" customHeight="true" spans="1:4">
      <c r="A122" s="77"/>
      <c r="B122" s="72" t="s">
        <v>26</v>
      </c>
      <c r="C122" s="78" t="s">
        <v>175</v>
      </c>
      <c r="D122" s="41">
        <v>20</v>
      </c>
    </row>
    <row r="123" ht="22" customHeight="true" spans="1:4">
      <c r="A123" s="77"/>
      <c r="B123" s="72" t="s">
        <v>176</v>
      </c>
      <c r="C123" s="78" t="s">
        <v>177</v>
      </c>
      <c r="D123" s="41">
        <v>20</v>
      </c>
    </row>
    <row r="124" ht="22" customHeight="true" spans="1:4">
      <c r="A124" s="77"/>
      <c r="B124" s="73" t="s">
        <v>178</v>
      </c>
      <c r="C124" s="41" t="s">
        <v>12</v>
      </c>
      <c r="D124" s="21">
        <v>40</v>
      </c>
    </row>
    <row r="125" ht="22" customHeight="true" spans="1:4">
      <c r="A125" s="77"/>
      <c r="B125" s="74"/>
      <c r="C125" s="78" t="s">
        <v>179</v>
      </c>
      <c r="D125" s="72">
        <v>20</v>
      </c>
    </row>
    <row r="126" ht="22" customHeight="true" spans="1:4">
      <c r="A126" s="77"/>
      <c r="B126" s="79"/>
      <c r="C126" s="78" t="s">
        <v>180</v>
      </c>
      <c r="D126" s="41">
        <v>20</v>
      </c>
    </row>
    <row r="127" ht="22" customHeight="true" spans="1:4">
      <c r="A127" s="80"/>
      <c r="B127" s="72" t="s">
        <v>181</v>
      </c>
      <c r="C127" s="78" t="s">
        <v>182</v>
      </c>
      <c r="D127" s="41">
        <v>20</v>
      </c>
    </row>
    <row r="128" ht="22" customHeight="true" spans="1:4">
      <c r="A128" s="67" t="s">
        <v>183</v>
      </c>
      <c r="B128" s="72" t="s">
        <v>184</v>
      </c>
      <c r="C128" s="41" t="s">
        <v>12</v>
      </c>
      <c r="D128" s="67">
        <v>100</v>
      </c>
    </row>
    <row r="129" ht="22" customHeight="true" spans="1:4">
      <c r="A129" s="67"/>
      <c r="B129" s="73" t="s">
        <v>185</v>
      </c>
      <c r="C129" s="78" t="s">
        <v>186</v>
      </c>
      <c r="D129" s="41">
        <v>30</v>
      </c>
    </row>
    <row r="130" ht="22" customHeight="true" spans="1:4">
      <c r="A130" s="67"/>
      <c r="B130" s="79"/>
      <c r="C130" s="78" t="s">
        <v>187</v>
      </c>
      <c r="D130" s="41">
        <v>30</v>
      </c>
    </row>
    <row r="131" ht="35" customHeight="true" spans="1:4">
      <c r="A131" s="67"/>
      <c r="B131" s="72" t="s">
        <v>188</v>
      </c>
      <c r="C131" s="78" t="s">
        <v>189</v>
      </c>
      <c r="D131" s="41">
        <v>40</v>
      </c>
    </row>
    <row r="132" s="6" customFormat="true" ht="22" customHeight="true" spans="2:3">
      <c r="B132" s="83"/>
      <c r="C132" s="8"/>
    </row>
    <row r="133" s="6" customFormat="true" ht="22" customHeight="true" spans="2:3">
      <c r="B133" s="83"/>
      <c r="C133" s="8"/>
    </row>
    <row r="134" s="6" customFormat="true" ht="22" customHeight="true" spans="2:3">
      <c r="B134" s="83"/>
      <c r="C134" s="8"/>
    </row>
    <row r="135" s="6" customFormat="true" ht="22" customHeight="true" spans="2:3">
      <c r="B135" s="83"/>
      <c r="C135" s="8"/>
    </row>
    <row r="136" s="6" customFormat="true" ht="22" customHeight="true" spans="2:3">
      <c r="B136" s="83"/>
      <c r="C136" s="8"/>
    </row>
    <row r="137" s="6" customFormat="true" ht="22" customHeight="true" spans="2:3">
      <c r="B137" s="83"/>
      <c r="C137" s="8"/>
    </row>
    <row r="138" s="6" customFormat="true" ht="22" customHeight="true" spans="2:3">
      <c r="B138" s="83"/>
      <c r="C138" s="8"/>
    </row>
    <row r="139" s="6" customFormat="true" ht="22" customHeight="true" spans="2:3">
      <c r="B139" s="83"/>
      <c r="C139" s="8"/>
    </row>
    <row r="140" s="6" customFormat="true" ht="22" customHeight="true" spans="2:3">
      <c r="B140" s="83"/>
      <c r="C140" s="8"/>
    </row>
    <row r="141" s="6" customFormat="true" ht="22" customHeight="true" spans="2:3">
      <c r="B141" s="83"/>
      <c r="C141" s="8"/>
    </row>
    <row r="142" s="6" customFormat="true" ht="22" customHeight="true" spans="2:3">
      <c r="B142" s="83"/>
      <c r="C142" s="8"/>
    </row>
    <row r="143" s="6" customFormat="true" ht="22" customHeight="true" spans="2:3">
      <c r="B143" s="83"/>
      <c r="C143" s="8"/>
    </row>
    <row r="144" s="6" customFormat="true" ht="22" customHeight="true" spans="2:3">
      <c r="B144" s="83"/>
      <c r="C144" s="8"/>
    </row>
    <row r="145" s="6" customFormat="true" ht="22" customHeight="true" spans="2:3">
      <c r="B145" s="83"/>
      <c r="C145" s="8"/>
    </row>
    <row r="146" s="6" customFormat="true" ht="22" customHeight="true" spans="2:3">
      <c r="B146" s="83"/>
      <c r="C146" s="8"/>
    </row>
    <row r="147" s="6" customFormat="true" ht="22" customHeight="true" spans="2:3">
      <c r="B147" s="83"/>
      <c r="C147" s="8"/>
    </row>
    <row r="148" s="6" customFormat="true" ht="22" customHeight="true" spans="2:3">
      <c r="B148" s="83"/>
      <c r="C148" s="8"/>
    </row>
    <row r="149" s="6" customFormat="true" ht="22" customHeight="true" spans="2:3">
      <c r="B149" s="83"/>
      <c r="C149" s="8"/>
    </row>
    <row r="150" s="6" customFormat="true" ht="22" customHeight="true" spans="2:3">
      <c r="B150" s="83"/>
      <c r="C150" s="8"/>
    </row>
    <row r="151" s="6" customFormat="true" ht="22" customHeight="true" spans="2:3">
      <c r="B151" s="83"/>
      <c r="C151" s="8"/>
    </row>
    <row r="152" s="6" customFormat="true" ht="22" customHeight="true" spans="2:3">
      <c r="B152" s="83"/>
      <c r="C152" s="8"/>
    </row>
    <row r="153" s="6" customFormat="true" ht="22" customHeight="true" spans="2:3">
      <c r="B153" s="83"/>
      <c r="C153" s="8"/>
    </row>
    <row r="154" s="6" customFormat="true" ht="22" customHeight="true" spans="2:3">
      <c r="B154" s="83"/>
      <c r="C154" s="8"/>
    </row>
    <row r="155" s="6" customFormat="true" ht="22" customHeight="true" spans="2:3">
      <c r="B155" s="83"/>
      <c r="C155" s="8"/>
    </row>
    <row r="156" s="6" customFormat="true" ht="22" customHeight="true" spans="2:3">
      <c r="B156" s="83"/>
      <c r="C156" s="8"/>
    </row>
    <row r="157" s="6" customFormat="true" ht="22" customHeight="true" spans="2:3">
      <c r="B157" s="83"/>
      <c r="C157" s="8"/>
    </row>
    <row r="158" s="6" customFormat="true" ht="22" customHeight="true" spans="2:3">
      <c r="B158" s="83"/>
      <c r="C158" s="8"/>
    </row>
    <row r="159" s="6" customFormat="true" ht="22" customHeight="true" spans="2:3">
      <c r="B159" s="83"/>
      <c r="C159" s="8"/>
    </row>
    <row r="160" s="6" customFormat="true" ht="22" customHeight="true" spans="2:3">
      <c r="B160" s="83"/>
      <c r="C160" s="8"/>
    </row>
    <row r="161" s="6" customFormat="true" ht="22" customHeight="true" spans="2:3">
      <c r="B161" s="83"/>
      <c r="C161" s="8"/>
    </row>
    <row r="162" s="6" customFormat="true" ht="22" customHeight="true" spans="2:3">
      <c r="B162" s="83"/>
      <c r="C162" s="8"/>
    </row>
    <row r="163" s="6" customFormat="true" ht="22" customHeight="true" spans="2:3">
      <c r="B163" s="83"/>
      <c r="C163" s="8"/>
    </row>
    <row r="164" s="6" customFormat="true" ht="22" customHeight="true" spans="2:3">
      <c r="B164" s="83"/>
      <c r="C164" s="8"/>
    </row>
    <row r="165" s="6" customFormat="true" spans="2:3">
      <c r="B165" s="83"/>
      <c r="C165" s="8"/>
    </row>
    <row r="166" s="6" customFormat="true" spans="2:3">
      <c r="B166" s="83"/>
      <c r="C166" s="8"/>
    </row>
    <row r="167" s="6" customFormat="true" spans="2:3">
      <c r="B167" s="83"/>
      <c r="C167" s="8"/>
    </row>
    <row r="168" s="6" customFormat="true" spans="2:3">
      <c r="B168" s="83"/>
      <c r="C168" s="8"/>
    </row>
    <row r="169" s="6" customFormat="true" spans="2:3">
      <c r="B169" s="83"/>
      <c r="C169" s="8"/>
    </row>
    <row r="170" s="6" customFormat="true" spans="2:3">
      <c r="B170" s="83"/>
      <c r="C170" s="8"/>
    </row>
    <row r="171" s="6" customFormat="true" spans="2:3">
      <c r="B171" s="83"/>
      <c r="C171" s="8"/>
    </row>
    <row r="172" s="6" customFormat="true" spans="2:3">
      <c r="B172" s="83"/>
      <c r="C172" s="8"/>
    </row>
    <row r="173" s="6" customFormat="true" spans="2:3">
      <c r="B173" s="83"/>
      <c r="C173" s="8"/>
    </row>
    <row r="174" s="6" customFormat="true" spans="2:3">
      <c r="B174" s="83"/>
      <c r="C174" s="8"/>
    </row>
    <row r="175" s="6" customFormat="true" spans="2:3">
      <c r="B175" s="83"/>
      <c r="C175" s="8"/>
    </row>
    <row r="176" s="6" customFormat="true" spans="2:3">
      <c r="B176" s="83"/>
      <c r="C176" s="8"/>
    </row>
    <row r="177" s="6" customFormat="true" spans="2:3">
      <c r="B177" s="83"/>
      <c r="C177" s="8"/>
    </row>
    <row r="178" s="6" customFormat="true" spans="2:3">
      <c r="B178" s="83"/>
      <c r="C178" s="8"/>
    </row>
    <row r="179" s="6" customFormat="true" spans="2:3">
      <c r="B179" s="83"/>
      <c r="C179" s="8"/>
    </row>
    <row r="180" s="6" customFormat="true" spans="2:3">
      <c r="B180" s="83"/>
      <c r="C180" s="8"/>
    </row>
    <row r="181" s="6" customFormat="true" spans="2:3">
      <c r="B181" s="83"/>
      <c r="C181" s="8"/>
    </row>
    <row r="182" s="6" customFormat="true" spans="2:3">
      <c r="B182" s="83"/>
      <c r="C182" s="8"/>
    </row>
    <row r="183" s="6" customFormat="true" spans="2:3">
      <c r="B183" s="83"/>
      <c r="C183" s="8"/>
    </row>
    <row r="184" s="6" customFormat="true" spans="2:3">
      <c r="B184" s="83"/>
      <c r="C184" s="8"/>
    </row>
    <row r="185" s="6" customFormat="true" spans="2:3">
      <c r="B185" s="83"/>
      <c r="C185" s="8"/>
    </row>
    <row r="186" s="6" customFormat="true" spans="2:3">
      <c r="B186" s="83"/>
      <c r="C186" s="8"/>
    </row>
    <row r="187" s="6" customFormat="true" spans="2:3">
      <c r="B187" s="83"/>
      <c r="C187" s="8"/>
    </row>
    <row r="188" s="6" customFormat="true" spans="2:3">
      <c r="B188" s="83"/>
      <c r="C188" s="8"/>
    </row>
    <row r="189" s="6" customFormat="true" spans="2:3">
      <c r="B189" s="83"/>
      <c r="C189" s="8"/>
    </row>
    <row r="190" s="6" customFormat="true" spans="2:3">
      <c r="B190" s="83"/>
      <c r="C190" s="8"/>
    </row>
    <row r="191" s="6" customFormat="true" spans="2:3">
      <c r="B191" s="83"/>
      <c r="C191" s="8"/>
    </row>
    <row r="192" s="6" customFormat="true" spans="2:3">
      <c r="B192" s="83"/>
      <c r="C192" s="8"/>
    </row>
    <row r="193" s="6" customFormat="true" spans="2:3">
      <c r="B193" s="83"/>
      <c r="C193" s="8"/>
    </row>
    <row r="194" s="6" customFormat="true" spans="2:3">
      <c r="B194" s="83"/>
      <c r="C194" s="8"/>
    </row>
    <row r="195" s="6" customFormat="true" spans="2:3">
      <c r="B195" s="83"/>
      <c r="C195" s="8"/>
    </row>
    <row r="196" s="6" customFormat="true" spans="2:3">
      <c r="B196" s="83"/>
      <c r="C196" s="8"/>
    </row>
    <row r="197" s="6" customFormat="true" spans="2:3">
      <c r="B197" s="83"/>
      <c r="C197" s="8"/>
    </row>
    <row r="198" s="6" customFormat="true" spans="2:3">
      <c r="B198" s="83"/>
      <c r="C198" s="8"/>
    </row>
    <row r="199" s="6" customFormat="true" spans="2:3">
      <c r="B199" s="83"/>
      <c r="C199" s="8"/>
    </row>
    <row r="200" s="6" customFormat="true" spans="2:3">
      <c r="B200" s="83"/>
      <c r="C200" s="8"/>
    </row>
    <row r="201" s="6" customFormat="true" spans="2:3">
      <c r="B201" s="83"/>
      <c r="C201" s="8"/>
    </row>
    <row r="202" s="6" customFormat="true" spans="2:3">
      <c r="B202" s="83"/>
      <c r="C202" s="8"/>
    </row>
    <row r="203" s="6" customFormat="true" spans="2:3">
      <c r="B203" s="83"/>
      <c r="C203" s="8"/>
    </row>
    <row r="204" s="6" customFormat="true" spans="2:3">
      <c r="B204" s="83"/>
      <c r="C204" s="8"/>
    </row>
    <row r="205" s="6" customFormat="true" spans="2:3">
      <c r="B205" s="83"/>
      <c r="C205" s="8"/>
    </row>
    <row r="206" s="6" customFormat="true" spans="2:3">
      <c r="B206" s="83"/>
      <c r="C206" s="8"/>
    </row>
    <row r="207" s="6" customFormat="true" spans="2:3">
      <c r="B207" s="83"/>
      <c r="C207" s="8"/>
    </row>
    <row r="208" s="6" customFormat="true" spans="2:3">
      <c r="B208" s="83"/>
      <c r="C208" s="8"/>
    </row>
    <row r="209" s="6" customFormat="true" spans="2:3">
      <c r="B209" s="83"/>
      <c r="C209" s="8"/>
    </row>
    <row r="210" s="6" customFormat="true" spans="2:3">
      <c r="B210" s="83"/>
      <c r="C210" s="8"/>
    </row>
    <row r="211" s="6" customFormat="true" spans="2:3">
      <c r="B211" s="83"/>
      <c r="C211" s="8"/>
    </row>
    <row r="212" s="6" customFormat="true" spans="2:3">
      <c r="B212" s="83"/>
      <c r="C212" s="8"/>
    </row>
    <row r="213" s="6" customFormat="true" spans="2:3">
      <c r="B213" s="83"/>
      <c r="C213" s="8"/>
    </row>
    <row r="214" s="6" customFormat="true" spans="2:3">
      <c r="B214" s="83"/>
      <c r="C214" s="8"/>
    </row>
    <row r="215" s="6" customFormat="true" spans="2:3">
      <c r="B215" s="83"/>
      <c r="C215" s="8"/>
    </row>
    <row r="216" s="6" customFormat="true" spans="2:3">
      <c r="B216" s="83"/>
      <c r="C216" s="8"/>
    </row>
    <row r="217" s="6" customFormat="true" spans="2:3">
      <c r="B217" s="83"/>
      <c r="C217" s="8"/>
    </row>
    <row r="218" s="6" customFormat="true" spans="2:3">
      <c r="B218" s="83"/>
      <c r="C218" s="8"/>
    </row>
    <row r="219" s="6" customFormat="true" spans="2:3">
      <c r="B219" s="83"/>
      <c r="C219" s="8"/>
    </row>
    <row r="220" s="6" customFormat="true" spans="2:3">
      <c r="B220" s="83"/>
      <c r="C220" s="8"/>
    </row>
    <row r="221" s="6" customFormat="true" spans="2:3">
      <c r="B221" s="83"/>
      <c r="C221" s="8"/>
    </row>
    <row r="222" s="6" customFormat="true" spans="2:3">
      <c r="B222" s="83"/>
      <c r="C222" s="8"/>
    </row>
    <row r="223" s="6" customFormat="true" spans="2:3">
      <c r="B223" s="83"/>
      <c r="C223" s="8"/>
    </row>
    <row r="224" s="6" customFormat="true" spans="2:3">
      <c r="B224" s="83"/>
      <c r="C224" s="8"/>
    </row>
    <row r="225" s="6" customFormat="true" spans="2:3">
      <c r="B225" s="83"/>
      <c r="C225" s="8"/>
    </row>
    <row r="226" s="6" customFormat="true" spans="2:3">
      <c r="B226" s="83"/>
      <c r="C226" s="8"/>
    </row>
    <row r="227" s="6" customFormat="true" spans="2:3">
      <c r="B227" s="83"/>
      <c r="C227" s="8"/>
    </row>
    <row r="228" s="6" customFormat="true" spans="2:3">
      <c r="B228" s="83"/>
      <c r="C228" s="8"/>
    </row>
    <row r="229" s="6" customFormat="true" spans="2:3">
      <c r="B229" s="83"/>
      <c r="C229" s="8"/>
    </row>
    <row r="230" s="6" customFormat="true" spans="2:3">
      <c r="B230" s="83"/>
      <c r="C230" s="8"/>
    </row>
    <row r="231" s="6" customFormat="true" spans="2:3">
      <c r="B231" s="83"/>
      <c r="C231" s="8"/>
    </row>
    <row r="232" s="6" customFormat="true" spans="2:3">
      <c r="B232" s="83"/>
      <c r="C232" s="8"/>
    </row>
    <row r="233" s="6" customFormat="true" spans="2:3">
      <c r="B233" s="83"/>
      <c r="C233" s="8"/>
    </row>
    <row r="234" s="6" customFormat="true" spans="2:3">
      <c r="B234" s="83"/>
      <c r="C234" s="8"/>
    </row>
    <row r="235" s="6" customFormat="true" spans="2:3">
      <c r="B235" s="83"/>
      <c r="C235" s="8"/>
    </row>
    <row r="236" s="6" customFormat="true" spans="2:3">
      <c r="B236" s="83"/>
      <c r="C236" s="8"/>
    </row>
    <row r="237" s="6" customFormat="true" spans="2:3">
      <c r="B237" s="83"/>
      <c r="C237" s="8"/>
    </row>
    <row r="238" s="6" customFormat="true" spans="2:3">
      <c r="B238" s="83"/>
      <c r="C238" s="8"/>
    </row>
    <row r="239" s="6" customFormat="true" spans="2:3">
      <c r="B239" s="83"/>
      <c r="C239" s="8"/>
    </row>
    <row r="240" s="6" customFormat="true" spans="2:3">
      <c r="B240" s="83"/>
      <c r="C240" s="8"/>
    </row>
    <row r="241" s="6" customFormat="true" spans="2:3">
      <c r="B241" s="83"/>
      <c r="C241" s="8"/>
    </row>
    <row r="242" s="6" customFormat="true" spans="2:3">
      <c r="B242" s="83"/>
      <c r="C242" s="8"/>
    </row>
    <row r="243" s="6" customFormat="true" spans="2:3">
      <c r="B243" s="83"/>
      <c r="C243" s="8"/>
    </row>
    <row r="244" s="6" customFormat="true" spans="2:3">
      <c r="B244" s="83"/>
      <c r="C244" s="8"/>
    </row>
    <row r="245" s="6" customFormat="true" spans="2:3">
      <c r="B245" s="83"/>
      <c r="C245" s="8"/>
    </row>
    <row r="246" s="6" customFormat="true" spans="2:3">
      <c r="B246" s="83"/>
      <c r="C246" s="8"/>
    </row>
    <row r="247" s="6" customFormat="true" spans="2:3">
      <c r="B247" s="83"/>
      <c r="C247" s="8"/>
    </row>
    <row r="248" s="6" customFormat="true" spans="2:3">
      <c r="B248" s="83"/>
      <c r="C248" s="8"/>
    </row>
    <row r="249" s="6" customFormat="true" spans="2:3">
      <c r="B249" s="83"/>
      <c r="C249" s="8"/>
    </row>
    <row r="250" s="6" customFormat="true" spans="2:3">
      <c r="B250" s="83"/>
      <c r="C250" s="8"/>
    </row>
    <row r="251" s="6" customFormat="true" spans="2:3">
      <c r="B251" s="83"/>
      <c r="C251" s="8"/>
    </row>
    <row r="252" s="6" customFormat="true" spans="2:3">
      <c r="B252" s="83"/>
      <c r="C252" s="8"/>
    </row>
    <row r="253" s="6" customFormat="true" spans="2:3">
      <c r="B253" s="83"/>
      <c r="C253" s="8"/>
    </row>
    <row r="254" s="6" customFormat="true" spans="2:3">
      <c r="B254" s="83"/>
      <c r="C254" s="8"/>
    </row>
    <row r="255" s="6" customFormat="true" spans="2:3">
      <c r="B255" s="83"/>
      <c r="C255" s="8"/>
    </row>
    <row r="256" s="6" customFormat="true" spans="2:3">
      <c r="B256" s="83"/>
      <c r="C256" s="8"/>
    </row>
    <row r="257" s="6" customFormat="true" spans="2:3">
      <c r="B257" s="83"/>
      <c r="C257" s="8"/>
    </row>
    <row r="258" s="6" customFormat="true" spans="2:3">
      <c r="B258" s="83"/>
      <c r="C258" s="8"/>
    </row>
    <row r="259" s="6" customFormat="true" spans="2:3">
      <c r="B259" s="83"/>
      <c r="C259" s="8"/>
    </row>
    <row r="260" s="6" customFormat="true" spans="2:3">
      <c r="B260" s="83"/>
      <c r="C260" s="8"/>
    </row>
    <row r="261" s="6" customFormat="true" spans="2:3">
      <c r="B261" s="83"/>
      <c r="C261" s="8"/>
    </row>
    <row r="262" s="6" customFormat="true" spans="2:3">
      <c r="B262" s="83"/>
      <c r="C262" s="8"/>
    </row>
    <row r="263" s="6" customFormat="true" spans="2:3">
      <c r="B263" s="83"/>
      <c r="C263" s="8"/>
    </row>
    <row r="264" s="6" customFormat="true" spans="2:3">
      <c r="B264" s="83"/>
      <c r="C264" s="8"/>
    </row>
    <row r="265" s="6" customFormat="true" spans="2:3">
      <c r="B265" s="83"/>
      <c r="C265" s="8"/>
    </row>
    <row r="266" s="6" customFormat="true" spans="2:3">
      <c r="B266" s="83"/>
      <c r="C266" s="8"/>
    </row>
    <row r="267" s="6" customFormat="true" spans="2:3">
      <c r="B267" s="83"/>
      <c r="C267" s="8"/>
    </row>
    <row r="268" s="6" customFormat="true" spans="2:3">
      <c r="B268" s="83"/>
      <c r="C268" s="8"/>
    </row>
    <row r="269" s="6" customFormat="true" spans="2:3">
      <c r="B269" s="83"/>
      <c r="C269" s="8"/>
    </row>
    <row r="270" s="6" customFormat="true" spans="2:3">
      <c r="B270" s="83"/>
      <c r="C270" s="8"/>
    </row>
    <row r="271" s="6" customFormat="true" spans="2:3">
      <c r="B271" s="83"/>
      <c r="C271" s="8"/>
    </row>
    <row r="272" s="6" customFormat="true" spans="2:3">
      <c r="B272" s="83"/>
      <c r="C272" s="8"/>
    </row>
    <row r="273" s="6" customFormat="true" spans="2:3">
      <c r="B273" s="83"/>
      <c r="C273" s="8"/>
    </row>
    <row r="274" s="6" customFormat="true" spans="2:3">
      <c r="B274" s="83"/>
      <c r="C274" s="8"/>
    </row>
    <row r="275" s="6" customFormat="true" spans="2:3">
      <c r="B275" s="83"/>
      <c r="C275" s="8"/>
    </row>
    <row r="276" s="6" customFormat="true" spans="2:3">
      <c r="B276" s="83"/>
      <c r="C276" s="8"/>
    </row>
    <row r="277" s="6" customFormat="true" spans="2:3">
      <c r="B277" s="83"/>
      <c r="C277" s="8"/>
    </row>
    <row r="278" s="6" customFormat="true" spans="2:3">
      <c r="B278" s="83"/>
      <c r="C278" s="8"/>
    </row>
    <row r="279" s="6" customFormat="true" spans="2:3">
      <c r="B279" s="83"/>
      <c r="C279" s="8"/>
    </row>
    <row r="280" s="6" customFormat="true" spans="2:3">
      <c r="B280" s="83"/>
      <c r="C280" s="8"/>
    </row>
  </sheetData>
  <mergeCells count="35">
    <mergeCell ref="A2:D2"/>
    <mergeCell ref="A4:C4"/>
    <mergeCell ref="A5:A9"/>
    <mergeCell ref="A10:A15"/>
    <mergeCell ref="A16:A17"/>
    <mergeCell ref="A18:A26"/>
    <mergeCell ref="A27:A42"/>
    <mergeCell ref="A43:A50"/>
    <mergeCell ref="A51:A60"/>
    <mergeCell ref="A61:A65"/>
    <mergeCell ref="A66:A70"/>
    <mergeCell ref="A71:A81"/>
    <mergeCell ref="A82:A96"/>
    <mergeCell ref="A97:A112"/>
    <mergeCell ref="A113:A120"/>
    <mergeCell ref="A121:A127"/>
    <mergeCell ref="A128:A131"/>
    <mergeCell ref="B7:B9"/>
    <mergeCell ref="B11:B13"/>
    <mergeCell ref="B32:B36"/>
    <mergeCell ref="B37:B39"/>
    <mergeCell ref="B40:B42"/>
    <mergeCell ref="B45:B47"/>
    <mergeCell ref="B55:B57"/>
    <mergeCell ref="B62:B64"/>
    <mergeCell ref="B72:B74"/>
    <mergeCell ref="B78:B80"/>
    <mergeCell ref="B92:B94"/>
    <mergeCell ref="B98:B100"/>
    <mergeCell ref="B102:B104"/>
    <mergeCell ref="B106:B108"/>
    <mergeCell ref="B109:B111"/>
    <mergeCell ref="B117:B120"/>
    <mergeCell ref="B124:B126"/>
    <mergeCell ref="B129:B130"/>
  </mergeCells>
  <pageMargins left="0.590277777777778" right="0.471527777777778" top="0.393055555555556" bottom="0.393055555555556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greatwall</cp:lastModifiedBy>
  <dcterms:created xsi:type="dcterms:W3CDTF">2020-01-10T01:10:00Z</dcterms:created>
  <dcterms:modified xsi:type="dcterms:W3CDTF">2024-09-26T11:07:09Z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B51CEAFE3E18985D593BF166838CCEE5_42</vt:lpwstr>
  </property>
</Properties>
</file>