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<sst xmlns="http://schemas.openxmlformats.org/spreadsheetml/2006/main" count="93" uniqueCount="90">
  <si>
    <t>附件2</t>
  </si>
  <si>
    <t>湘江重要源流区历史遗留废弃矿山
生态修复资金明细表（提前批）</t>
  </si>
  <si>
    <t>市</t>
  </si>
  <si>
    <t>县市区</t>
  </si>
  <si>
    <t>金额(万元）</t>
  </si>
  <si>
    <t>工作任务及绩效目标（公顷）</t>
  </si>
  <si>
    <t>项目承担单位</t>
  </si>
  <si>
    <t>合计</t>
  </si>
  <si>
    <t>完成502.8公顷历史遗留矿山生态修复</t>
  </si>
  <si>
    <t>长沙市</t>
  </si>
  <si>
    <t>长沙市小计</t>
  </si>
  <si>
    <t>望城区</t>
  </si>
  <si>
    <t>完成3公顷历史遗留矿山生态修复</t>
  </si>
  <si>
    <t>望城区人民政府</t>
  </si>
  <si>
    <t>湘江新区</t>
  </si>
  <si>
    <t>完成7.67公顷历史遗留矿山生态修复</t>
  </si>
  <si>
    <t>湘江新区管委会</t>
  </si>
  <si>
    <t>浏阳市</t>
  </si>
  <si>
    <t>完成6.83公顷历史遗留矿山生态修复</t>
  </si>
  <si>
    <t>浏阳市人民政府</t>
  </si>
  <si>
    <t>长沙县</t>
  </si>
  <si>
    <t>完成11.34公顷历史遗留矿山生态修复</t>
  </si>
  <si>
    <t>长沙县人民政府</t>
  </si>
  <si>
    <t>宁乡市</t>
  </si>
  <si>
    <t>完成25.33公顷历史遗留矿山生态修复</t>
  </si>
  <si>
    <t>宁乡市人民政府</t>
  </si>
  <si>
    <t>株洲市</t>
  </si>
  <si>
    <t>株洲市小计</t>
  </si>
  <si>
    <t>醴陵市</t>
  </si>
  <si>
    <t>完成38公顷历史遗留矿山生态修复</t>
  </si>
  <si>
    <t>醴陵市人民政府</t>
  </si>
  <si>
    <t>茶陵县</t>
  </si>
  <si>
    <t>完成31.67公顷历史遗留矿山生态修复</t>
  </si>
  <si>
    <t>茶陵县人民政府</t>
  </si>
  <si>
    <t>炎陵县</t>
  </si>
  <si>
    <t>完成5.34公顷历史遗留矿山生态修复</t>
  </si>
  <si>
    <t>炎陵县人民政府</t>
  </si>
  <si>
    <t>攸县</t>
  </si>
  <si>
    <t>完成33.67公顷历史遗留矿山生态修复</t>
  </si>
  <si>
    <t>攸县人民政府</t>
  </si>
  <si>
    <t>湘潭市</t>
  </si>
  <si>
    <t>湘潭市小计</t>
  </si>
  <si>
    <t>湘潭县</t>
  </si>
  <si>
    <t>完成7.33公顷历史遗留矿山生态修复</t>
  </si>
  <si>
    <t>湘潭县人民政府</t>
  </si>
  <si>
    <t>娄底市</t>
  </si>
  <si>
    <t>娄底市小计</t>
  </si>
  <si>
    <t>娄星区</t>
  </si>
  <si>
    <t>完成10.66公顷历史遗留矿山生态修复</t>
  </si>
  <si>
    <t>娄星区人民政府</t>
  </si>
  <si>
    <t>双峰县</t>
  </si>
  <si>
    <t>完成17.67公顷历史遗留矿山生态修复</t>
  </si>
  <si>
    <t>双峰县人民政府</t>
  </si>
  <si>
    <t>冷水江市</t>
  </si>
  <si>
    <t>完成16.33公顷历史遗留矿山生态修复</t>
  </si>
  <si>
    <t>冷水江市人民政府</t>
  </si>
  <si>
    <t>新化县</t>
  </si>
  <si>
    <t>新化县人民政府</t>
  </si>
  <si>
    <t>涟源市</t>
  </si>
  <si>
    <t>完成34.33公顷历史遗留矿山生态修复</t>
  </si>
  <si>
    <t>涟源市人民政府</t>
  </si>
  <si>
    <t>永州市</t>
  </si>
  <si>
    <t>永州市小计</t>
  </si>
  <si>
    <t>冷水滩区</t>
  </si>
  <si>
    <t>完成49.84公顷历史遗留矿山生态修复</t>
  </si>
  <si>
    <t>冷水滩区人民政府</t>
  </si>
  <si>
    <t>零陵区</t>
  </si>
  <si>
    <t>零陵区人民政府</t>
  </si>
  <si>
    <t>东安县</t>
  </si>
  <si>
    <t>完成32.66公顷历史遗留矿山生态修复</t>
  </si>
  <si>
    <t>东安县人民政府</t>
  </si>
  <si>
    <t>双牌县</t>
  </si>
  <si>
    <t>完成3.67公顷历史遗留矿山生态修复</t>
  </si>
  <si>
    <t>双牌县人民政府</t>
  </si>
  <si>
    <t>江华县</t>
  </si>
  <si>
    <r>
      <t>完成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公顷历史遗留矿山生态修复</t>
    </r>
  </si>
  <si>
    <t>江华县人民政府</t>
  </si>
  <si>
    <t>宁远县</t>
  </si>
  <si>
    <t>宁远县人民政府</t>
  </si>
  <si>
    <t>新田县</t>
  </si>
  <si>
    <t>完成15公顷历史遗留矿山生态修复</t>
  </si>
  <si>
    <t>新田县人民政府</t>
  </si>
  <si>
    <t>郴州市</t>
  </si>
  <si>
    <t>郴州市小计</t>
  </si>
  <si>
    <t>北湖区</t>
  </si>
  <si>
    <t>完成56.46公顷历史遗留矿山生态修复</t>
  </si>
  <si>
    <t>北湖区人民政府</t>
  </si>
  <si>
    <t>桂阳县</t>
  </si>
  <si>
    <t>完成33公顷历史遗留矿山生态修复</t>
  </si>
  <si>
    <t>桂阳县人民政府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</si>
</sst>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  <font>
      <sz val="10"/>
      <color theme="1"/>
      <name val="方正仿宋_GBK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6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1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J8" sqref="J8"/>
    </sheetView>
  </sheetViews>
  <sheetFormatPr defaultColWidth="9" defaultRowHeight="13.5" outlineLevelCol="4"/>
  <cols>
    <col min="2" max="2" width="12.2166666666667" customWidth="1"/>
    <col min="3" max="3" width="13.25" customWidth="1"/>
    <col min="4" max="4" width="25.125" customWidth="1"/>
    <col min="5" max="5" width="25.375" customWidth="1"/>
  </cols>
  <sheetData>
    <row r="1" ht="18.75" spans="1:1">
      <c r="A1" s="2" t="s">
        <v>0</v>
      </c>
    </row>
    <row r="2" ht="67.8" customHeight="1" spans="1:5">
      <c r="A2" s="3" t="s">
        <v>1</v>
      </c>
      <c r="B2" s="4"/>
      <c r="C2" s="4"/>
      <c r="D2" s="4"/>
      <c r="E2" s="4"/>
    </row>
    <row r="3" spans="1:5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</row>
    <row r="4" spans="1:5">
      <c r="A4" s="5"/>
      <c r="B4" s="5"/>
      <c r="C4" s="7"/>
      <c r="D4" s="7"/>
      <c r="E4" s="5"/>
    </row>
    <row r="5" ht="30" spans="1:5">
      <c r="A5" s="8" t="s">
        <v>7</v>
      </c>
      <c r="B5" s="8"/>
      <c r="C5" s="9">
        <f>C6+C12+C17+C19+C25+C33</f>
        <v>9000</v>
      </c>
      <c r="D5" s="10" t="s">
        <v>8</v>
      </c>
      <c r="E5" s="22"/>
    </row>
    <row r="6" ht="29.4" customHeight="1" spans="1:5">
      <c r="A6" s="11" t="s">
        <v>9</v>
      </c>
      <c r="B6" s="10" t="s">
        <v>10</v>
      </c>
      <c r="C6" s="12">
        <f>C7+C8+C9+C10+C11</f>
        <v>963</v>
      </c>
      <c r="D6" s="12"/>
      <c r="E6" s="12"/>
    </row>
    <row r="7" ht="29.4" customHeight="1" spans="1:5">
      <c r="A7" s="11"/>
      <c r="B7" s="13" t="s">
        <v>11</v>
      </c>
      <c r="C7" s="14">
        <v>54</v>
      </c>
      <c r="D7" s="13" t="s">
        <v>12</v>
      </c>
      <c r="E7" s="13" t="s">
        <v>13</v>
      </c>
    </row>
    <row r="8" ht="29.4" customHeight="1" spans="1:5">
      <c r="A8" s="11"/>
      <c r="B8" s="13" t="s">
        <v>14</v>
      </c>
      <c r="C8" s="14">
        <v>135</v>
      </c>
      <c r="D8" s="13" t="s">
        <v>15</v>
      </c>
      <c r="E8" s="13" t="s">
        <v>16</v>
      </c>
    </row>
    <row r="9" s="1" customFormat="1" ht="30" spans="1:5">
      <c r="A9" s="15"/>
      <c r="B9" s="13" t="s">
        <v>17</v>
      </c>
      <c r="C9" s="16">
        <v>122</v>
      </c>
      <c r="D9" s="13" t="s">
        <v>18</v>
      </c>
      <c r="E9" s="13" t="s">
        <v>19</v>
      </c>
    </row>
    <row r="10" s="1" customFormat="1" ht="30" spans="1:5">
      <c r="A10" s="15"/>
      <c r="B10" s="13" t="s">
        <v>20</v>
      </c>
      <c r="C10" s="14">
        <v>202</v>
      </c>
      <c r="D10" s="13" t="s">
        <v>21</v>
      </c>
      <c r="E10" s="13" t="s">
        <v>22</v>
      </c>
    </row>
    <row r="11" ht="30" spans="1:5">
      <c r="A11" s="11"/>
      <c r="B11" s="13" t="s">
        <v>23</v>
      </c>
      <c r="C11" s="14">
        <v>450</v>
      </c>
      <c r="D11" s="13" t="s">
        <v>24</v>
      </c>
      <c r="E11" s="13" t="s">
        <v>25</v>
      </c>
    </row>
    <row r="12" ht="29.4" customHeight="1" spans="1:5">
      <c r="A12" s="17" t="s">
        <v>26</v>
      </c>
      <c r="B12" s="10" t="s">
        <v>27</v>
      </c>
      <c r="C12" s="18">
        <f>C13+C14+C15+C16</f>
        <v>1934</v>
      </c>
      <c r="D12" s="12"/>
      <c r="E12" s="12"/>
    </row>
    <row r="13" ht="30" spans="1:5">
      <c r="A13" s="19"/>
      <c r="B13" s="10" t="s">
        <v>28</v>
      </c>
      <c r="C13" s="18">
        <v>676</v>
      </c>
      <c r="D13" s="10" t="s">
        <v>29</v>
      </c>
      <c r="E13" s="10" t="s">
        <v>30</v>
      </c>
    </row>
    <row r="14" ht="30" spans="1:5">
      <c r="A14" s="19"/>
      <c r="B14" s="10" t="s">
        <v>31</v>
      </c>
      <c r="C14" s="18">
        <v>563</v>
      </c>
      <c r="D14" s="10" t="s">
        <v>32</v>
      </c>
      <c r="E14" s="10" t="s">
        <v>33</v>
      </c>
    </row>
    <row r="15" ht="30" spans="1:5">
      <c r="A15" s="19"/>
      <c r="B15" s="10" t="s">
        <v>34</v>
      </c>
      <c r="C15" s="18">
        <v>96</v>
      </c>
      <c r="D15" s="10" t="s">
        <v>35</v>
      </c>
      <c r="E15" s="10" t="s">
        <v>36</v>
      </c>
    </row>
    <row r="16" ht="30" spans="1:5">
      <c r="A16" s="20"/>
      <c r="B16" s="10" t="s">
        <v>37</v>
      </c>
      <c r="C16" s="18">
        <v>599</v>
      </c>
      <c r="D16" s="10" t="s">
        <v>38</v>
      </c>
      <c r="E16" s="10" t="s">
        <v>39</v>
      </c>
    </row>
    <row r="17" ht="29.4" customHeight="1" spans="1:5">
      <c r="A17" s="11" t="s">
        <v>40</v>
      </c>
      <c r="B17" s="10" t="s">
        <v>41</v>
      </c>
      <c r="C17" s="18">
        <v>145</v>
      </c>
      <c r="D17" s="12"/>
      <c r="E17" s="12"/>
    </row>
    <row r="18" ht="30" spans="1:5">
      <c r="A18" s="11"/>
      <c r="B18" s="10" t="s">
        <v>42</v>
      </c>
      <c r="C18" s="18">
        <v>145</v>
      </c>
      <c r="D18" s="10" t="s">
        <v>43</v>
      </c>
      <c r="E18" s="10" t="s">
        <v>44</v>
      </c>
    </row>
    <row r="19" ht="29.4" customHeight="1" spans="1:5">
      <c r="A19" s="11" t="s">
        <v>45</v>
      </c>
      <c r="B19" s="10" t="s">
        <v>46</v>
      </c>
      <c r="C19" s="18">
        <f>C20+C21+C22+C23+C24</f>
        <v>1974</v>
      </c>
      <c r="D19" s="12"/>
      <c r="E19" s="12"/>
    </row>
    <row r="20" ht="29.4" customHeight="1" spans="1:5">
      <c r="A20" s="11"/>
      <c r="B20" s="10" t="s">
        <v>47</v>
      </c>
      <c r="C20" s="18">
        <v>201</v>
      </c>
      <c r="D20" s="10" t="s">
        <v>48</v>
      </c>
      <c r="E20" s="10" t="s">
        <v>49</v>
      </c>
    </row>
    <row r="21" ht="29.4" customHeight="1" spans="1:5">
      <c r="A21" s="11"/>
      <c r="B21" s="10" t="s">
        <v>50</v>
      </c>
      <c r="C21" s="18">
        <v>334</v>
      </c>
      <c r="D21" s="10" t="s">
        <v>51</v>
      </c>
      <c r="E21" s="10" t="s">
        <v>52</v>
      </c>
    </row>
    <row r="22" ht="30" spans="1:5">
      <c r="A22" s="11"/>
      <c r="B22" s="21" t="s">
        <v>53</v>
      </c>
      <c r="C22" s="18">
        <v>309</v>
      </c>
      <c r="D22" s="10" t="s">
        <v>54</v>
      </c>
      <c r="E22" s="10" t="s">
        <v>55</v>
      </c>
    </row>
    <row r="23" ht="30" spans="1:5">
      <c r="A23" s="11"/>
      <c r="B23" s="10" t="s">
        <v>56</v>
      </c>
      <c r="C23" s="18">
        <v>480</v>
      </c>
      <c r="D23" s="10" t="s">
        <v>24</v>
      </c>
      <c r="E23" s="10" t="s">
        <v>57</v>
      </c>
    </row>
    <row r="24" ht="30" spans="1:5">
      <c r="A24" s="11"/>
      <c r="B24" s="10" t="s">
        <v>58</v>
      </c>
      <c r="C24" s="18">
        <v>650</v>
      </c>
      <c r="D24" s="10" t="s">
        <v>59</v>
      </c>
      <c r="E24" s="10" t="s">
        <v>60</v>
      </c>
    </row>
    <row r="25" ht="29.4" customHeight="1" spans="1:5">
      <c r="A25" s="10" t="s">
        <v>61</v>
      </c>
      <c r="B25" s="10" t="s">
        <v>62</v>
      </c>
      <c r="C25" s="18">
        <f>C26+C27+C28+C29+C30+C31+C32</f>
        <v>2469</v>
      </c>
      <c r="D25" s="12"/>
      <c r="E25" s="12"/>
    </row>
    <row r="26" ht="30" spans="1:5">
      <c r="A26" s="10"/>
      <c r="B26" s="21" t="s">
        <v>63</v>
      </c>
      <c r="C26" s="18">
        <v>886</v>
      </c>
      <c r="D26" s="10" t="s">
        <v>64</v>
      </c>
      <c r="E26" s="10" t="s">
        <v>65</v>
      </c>
    </row>
    <row r="27" ht="30" spans="1:5">
      <c r="A27" s="10"/>
      <c r="B27" s="10" t="s">
        <v>66</v>
      </c>
      <c r="C27" s="18">
        <v>315</v>
      </c>
      <c r="D27" s="10" t="s">
        <v>51</v>
      </c>
      <c r="E27" s="10" t="s">
        <v>67</v>
      </c>
    </row>
    <row r="28" ht="30" spans="1:5">
      <c r="A28" s="10"/>
      <c r="B28" s="10" t="s">
        <v>68</v>
      </c>
      <c r="C28" s="18">
        <v>580</v>
      </c>
      <c r="D28" s="10" t="s">
        <v>69</v>
      </c>
      <c r="E28" s="10" t="s">
        <v>70</v>
      </c>
    </row>
    <row r="29" ht="30" spans="1:5">
      <c r="A29" s="10"/>
      <c r="B29" s="10" t="s">
        <v>71</v>
      </c>
      <c r="C29" s="18">
        <v>66</v>
      </c>
      <c r="D29" s="10" t="s">
        <v>72</v>
      </c>
      <c r="E29" s="10" t="s">
        <v>73</v>
      </c>
    </row>
    <row r="30" ht="30" spans="1:5">
      <c r="A30" s="10"/>
      <c r="B30" s="10" t="s">
        <v>74</v>
      </c>
      <c r="C30" s="18">
        <v>177</v>
      </c>
      <c r="D30" s="10" t="s">
        <v>75</v>
      </c>
      <c r="E30" s="10" t="s">
        <v>76</v>
      </c>
    </row>
    <row r="31" ht="30" spans="1:5">
      <c r="A31" s="10"/>
      <c r="B31" s="10" t="s">
        <v>77</v>
      </c>
      <c r="C31" s="18">
        <v>177</v>
      </c>
      <c r="D31" s="10" t="s">
        <v>75</v>
      </c>
      <c r="E31" s="10" t="s">
        <v>78</v>
      </c>
    </row>
    <row r="32" ht="30" spans="1:5">
      <c r="A32" s="10"/>
      <c r="B32" s="10" t="s">
        <v>79</v>
      </c>
      <c r="C32" s="18">
        <v>268</v>
      </c>
      <c r="D32" s="10" t="s">
        <v>80</v>
      </c>
      <c r="E32" s="10" t="s">
        <v>81</v>
      </c>
    </row>
    <row r="33" ht="29.4" customHeight="1" spans="1:5">
      <c r="A33" s="10" t="s">
        <v>82</v>
      </c>
      <c r="B33" s="10" t="s">
        <v>83</v>
      </c>
      <c r="C33" s="18">
        <f>C34+C35</f>
        <v>1515</v>
      </c>
      <c r="D33" s="12"/>
      <c r="E33" s="12"/>
    </row>
    <row r="34" ht="29.4" customHeight="1" spans="1:5">
      <c r="A34" s="10"/>
      <c r="B34" s="10" t="s">
        <v>84</v>
      </c>
      <c r="C34" s="18">
        <v>982</v>
      </c>
      <c r="D34" s="10" t="s">
        <v>85</v>
      </c>
      <c r="E34" s="10" t="s">
        <v>86</v>
      </c>
    </row>
    <row r="35" ht="30" spans="1:5">
      <c r="A35" s="10"/>
      <c r="B35" s="10" t="s">
        <v>87</v>
      </c>
      <c r="C35" s="18">
        <v>533</v>
      </c>
      <c r="D35" s="10" t="s">
        <v>88</v>
      </c>
      <c r="E35" s="10" t="s">
        <v>89</v>
      </c>
    </row>
  </sheetData>
  <mergeCells count="13">
    <mergeCell ref="A2:E2"/>
    <mergeCell ref="A5:B5"/>
    <mergeCell ref="A3:A4"/>
    <mergeCell ref="A6:A11"/>
    <mergeCell ref="A12:A16"/>
    <mergeCell ref="A17:A18"/>
    <mergeCell ref="A19:A24"/>
    <mergeCell ref="A25:A32"/>
    <mergeCell ref="A33:A35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2025-12-02T11:45:31Z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951AA473BB326BD337602E69C536422D</vt:lpwstr>
  </property>
  <property fmtid="{D5CDD505-2E9C-101B-9397-08002B2CF9AE}" pid="3" name="KSOProductBuildVer">
    <vt:lpwstr>2052-11.8.2.12009</vt:lpwstr>
  </property>
</Properties>
</file>