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Sheet1!$A$4:$G$50</definedName>
    <definedName name="_xlnm.Print_Titles" localSheetId="0">Sheet1!$4:$4</definedName>
  </definedNames>
  <calcPr calcId="144525"/>
</workbook>
</file>

<file path=xl/sharedStrings.xml><?xml version="1.0" encoding="utf-8"?>
<sst xmlns="http://schemas.openxmlformats.org/spreadsheetml/2006/main" count="127" uniqueCount="99">
  <si>
    <t>附件：</t>
  </si>
  <si>
    <t>2025年省文物保护“六大工程”项目资金安排表</t>
  </si>
  <si>
    <t>单位：万元</t>
  </si>
  <si>
    <t>市州</t>
  </si>
  <si>
    <t>县市区</t>
  </si>
  <si>
    <t>单位名称</t>
  </si>
  <si>
    <t>项目名称</t>
  </si>
  <si>
    <t>政府预算支出经济科目</t>
  </si>
  <si>
    <t>金额</t>
  </si>
  <si>
    <t>六大工程</t>
  </si>
  <si>
    <t>合计</t>
  </si>
  <si>
    <t>省直</t>
  </si>
  <si>
    <t>省本级小计</t>
  </si>
  <si>
    <t>湖南博物院</t>
  </si>
  <si>
    <t>马王堆汉墓考古遗址公园建设：省级大遗址马王堆汉墓安防和配电监测项目</t>
  </si>
  <si>
    <t>省级大遗址马王堆汉墓白蚁危害综合治理工程</t>
  </si>
  <si>
    <t>文物考古和保护工程</t>
  </si>
  <si>
    <t>湖南博物院国际传播项目</t>
  </si>
  <si>
    <t>让文物活起来工程</t>
  </si>
  <si>
    <t>湖南博物院文物资源大数据服务与产品云平台网络与数据安全建设项目</t>
  </si>
  <si>
    <t>文物数字化工程</t>
  </si>
  <si>
    <t>湖南省文物考古研究院（湖南省文物保护利用中心）</t>
  </si>
  <si>
    <r>
      <rPr>
        <sz val="11"/>
        <rFont val="宋体"/>
        <charset val="134"/>
      </rPr>
      <t>《永顺老司城遗址考古发掘报告</t>
    </r>
    <r>
      <rPr>
        <sz val="11"/>
        <rFont val="Arial"/>
        <charset val="0"/>
      </rPr>
      <t>2017</t>
    </r>
    <r>
      <rPr>
        <sz val="11"/>
        <rFont val="宋体"/>
        <charset val="134"/>
      </rPr>
      <t>～</t>
    </r>
    <r>
      <rPr>
        <sz val="11"/>
        <rFont val="Arial"/>
        <charset val="0"/>
      </rPr>
      <t>2020</t>
    </r>
    <r>
      <rPr>
        <sz val="11"/>
        <rFont val="宋体"/>
        <charset val="134"/>
      </rPr>
      <t>年》出版项目</t>
    </r>
  </si>
  <si>
    <t>湖湘文化保护传承工程</t>
  </si>
  <si>
    <r>
      <rPr>
        <sz val="11"/>
        <rFont val="宋体"/>
        <charset val="134"/>
      </rPr>
      <t>湖南省乡村博物馆</t>
    </r>
    <r>
      <rPr>
        <sz val="11"/>
        <rFont val="Arial"/>
        <charset val="0"/>
      </rPr>
      <t>——</t>
    </r>
    <r>
      <rPr>
        <sz val="11"/>
        <rFont val="宋体"/>
        <charset val="134"/>
      </rPr>
      <t>〈村里有个</t>
    </r>
    <r>
      <rPr>
        <sz val="11"/>
        <rFont val="Arial"/>
        <charset val="0"/>
      </rPr>
      <t>“</t>
    </r>
    <r>
      <rPr>
        <sz val="11"/>
        <rFont val="宋体"/>
        <charset val="134"/>
      </rPr>
      <t>馆</t>
    </r>
    <r>
      <rPr>
        <sz val="11"/>
        <rFont val="Arial"/>
        <charset val="0"/>
      </rPr>
      <t>”</t>
    </r>
    <r>
      <rPr>
        <sz val="11"/>
        <rFont val="宋体"/>
        <charset val="134"/>
      </rPr>
      <t>〉宣传活动</t>
    </r>
  </si>
  <si>
    <r>
      <rPr>
        <sz val="11"/>
        <rFont val="宋体"/>
        <charset val="134"/>
      </rPr>
      <t>《汨罗山</t>
    </r>
    <r>
      <rPr>
        <sz val="11"/>
        <rFont val="Arial"/>
        <charset val="0"/>
      </rPr>
      <t>2021</t>
    </r>
    <r>
      <rPr>
        <sz val="11"/>
        <rFont val="宋体"/>
        <charset val="134"/>
      </rPr>
      <t>～</t>
    </r>
    <r>
      <rPr>
        <sz val="11"/>
        <rFont val="Arial"/>
        <charset val="0"/>
      </rPr>
      <t>2023</t>
    </r>
    <r>
      <rPr>
        <sz val="11"/>
        <rFont val="宋体"/>
        <charset val="134"/>
      </rPr>
      <t>年考古发掘报告》出版项目</t>
    </r>
  </si>
  <si>
    <t>《澧县斑竹遗址考古发掘报告》出版项目</t>
  </si>
  <si>
    <r>
      <rPr>
        <sz val="11"/>
        <rFont val="宋体"/>
        <charset val="134"/>
      </rPr>
      <t>《石之英华，铸以为器</t>
    </r>
    <r>
      <rPr>
        <sz val="11"/>
        <rFont val="Arial"/>
        <charset val="0"/>
      </rPr>
      <t>-</t>
    </r>
    <r>
      <rPr>
        <sz val="11"/>
        <rFont val="宋体"/>
        <charset val="134"/>
      </rPr>
      <t>湖南出土战国时期玻璃器的科技考古研究》出版项目</t>
    </r>
  </si>
  <si>
    <r>
      <rPr>
        <sz val="11"/>
        <rFont val="宋体"/>
        <charset val="134"/>
      </rPr>
      <t>《乌鸦山与条头岗</t>
    </r>
    <r>
      <rPr>
        <sz val="11"/>
        <rFont val="Arial"/>
        <charset val="0"/>
      </rPr>
      <t>——</t>
    </r>
    <r>
      <rPr>
        <sz val="11"/>
        <rFont val="宋体"/>
        <charset val="134"/>
      </rPr>
      <t>道水流域晚更新世旧石器遗址考古调查与发掘报告》出版项目</t>
    </r>
  </si>
  <si>
    <t>《澧县余家牌坊抢救性保护工程报告》出版项目</t>
  </si>
  <si>
    <r>
      <rPr>
        <sz val="11"/>
        <rFont val="宋体"/>
        <charset val="134"/>
      </rPr>
      <t>《华容七星墩</t>
    </r>
    <r>
      <rPr>
        <sz val="11"/>
        <rFont val="Arial"/>
        <charset val="0"/>
      </rPr>
      <t>——2019</t>
    </r>
    <r>
      <rPr>
        <sz val="11"/>
        <rFont val="宋体"/>
        <charset val="134"/>
      </rPr>
      <t>～</t>
    </r>
    <r>
      <rPr>
        <sz val="11"/>
        <rFont val="Arial"/>
        <charset val="0"/>
      </rPr>
      <t>2020</t>
    </r>
    <r>
      <rPr>
        <sz val="11"/>
        <rFont val="宋体"/>
        <charset val="134"/>
      </rPr>
      <t>年考古发掘报告》出版项目</t>
    </r>
  </si>
  <si>
    <t>《万里茶道（湖南段）文化遗产研究》出版项目</t>
  </si>
  <si>
    <r>
      <rPr>
        <sz val="11"/>
        <rFont val="宋体"/>
        <charset val="134"/>
      </rPr>
      <t>《糟朽丝织品文物和饱水木质文物</t>
    </r>
    <r>
      <rPr>
        <sz val="11"/>
        <rFont val="Arial"/>
        <charset val="0"/>
      </rPr>
      <t xml:space="preserve"> </t>
    </r>
    <r>
      <rPr>
        <sz val="11"/>
        <rFont val="宋体"/>
        <charset val="134"/>
      </rPr>
      <t>劣化降解机理及化学保护研究》出版项目</t>
    </r>
  </si>
  <si>
    <t>《考古湖南》科普绘本（上下两册）项目</t>
  </si>
  <si>
    <t>2025湖南文物及创意产品交流会项目</t>
  </si>
  <si>
    <t>文物复刻数据采集（一期）——醴陵陶瓷古法复刻之单色釉数字化应用文创项目</t>
  </si>
  <si>
    <t>湖南省文物行业职业技能大赛</t>
  </si>
  <si>
    <t>文物人才队伍建设工程</t>
  </si>
  <si>
    <t>器物绘图、田野考古、基层技能人才培训项目</t>
  </si>
  <si>
    <t>湖南省地方志
编纂院</t>
  </si>
  <si>
    <t>《“志”说湖南——大型史志·文物联展》</t>
  </si>
  <si>
    <t>长沙市</t>
  </si>
  <si>
    <t>长沙市小计</t>
  </si>
  <si>
    <t>长沙市本级</t>
  </si>
  <si>
    <t>中国共产党长沙历史馆</t>
  </si>
  <si>
    <t>《思想的灯塔——毛泽东的抗战著述》展览项目</t>
  </si>
  <si>
    <t>长沙市博物馆</t>
  </si>
  <si>
    <t>不尽长江滚滚来——长江与中华文明展</t>
  </si>
  <si>
    <t>浏阳市</t>
  </si>
  <si>
    <t>浏阳市文化旅游广电体育局</t>
  </si>
  <si>
    <r>
      <rPr>
        <sz val="11"/>
        <rFont val="宋体"/>
        <charset val="134"/>
      </rPr>
      <t>文家市大捷遗址（增补点</t>
    </r>
    <r>
      <rPr>
        <sz val="11"/>
        <rFont val="Arial"/>
        <charset val="0"/>
      </rPr>
      <t>——</t>
    </r>
    <r>
      <rPr>
        <sz val="11"/>
        <rFont val="宋体"/>
        <charset val="134"/>
      </rPr>
      <t>战地医院旧址）环境整治工程</t>
    </r>
  </si>
  <si>
    <t>革命文物保护传承工程</t>
  </si>
  <si>
    <r>
      <rPr>
        <sz val="11"/>
        <rFont val="宋体"/>
        <charset val="134"/>
      </rPr>
      <t>红十六军兵工厂旧址</t>
    </r>
    <r>
      <rPr>
        <sz val="11"/>
        <rFont val="Arial"/>
        <charset val="0"/>
      </rPr>
      <t>——</t>
    </r>
    <r>
      <rPr>
        <sz val="11"/>
        <rFont val="宋体"/>
        <charset val="134"/>
      </rPr>
      <t>李氏家庙修缮工程</t>
    </r>
  </si>
  <si>
    <t>第五届湘赣边革命文物讲解大赛</t>
  </si>
  <si>
    <t>株洲市</t>
  </si>
  <si>
    <t>株洲市小计</t>
  </si>
  <si>
    <t>醴陵市</t>
  </si>
  <si>
    <t>醴陵市博物馆</t>
  </si>
  <si>
    <t>醴陵市博物馆馆藏文物数字化保护利用项目</t>
  </si>
  <si>
    <t>湘潭市</t>
  </si>
  <si>
    <t>湘潭市小计</t>
  </si>
  <si>
    <t>湘潭市本级</t>
  </si>
  <si>
    <t>湘潭市博物馆</t>
  </si>
  <si>
    <t>让文物活起来：1.全省博物馆“省市联动”体系改革（“湘见万年”文博特展-湘潭市博物馆特展）项目</t>
  </si>
  <si>
    <t>常德市</t>
  </si>
  <si>
    <t>常德市小计</t>
  </si>
  <si>
    <t>澧县</t>
  </si>
  <si>
    <t>澧县考古研究和文物保护中心</t>
  </si>
  <si>
    <t>澧县博物馆馆藏珍贵文物数字化保护项目</t>
  </si>
  <si>
    <t>岳阳市</t>
  </si>
  <si>
    <t>岳阳市小计</t>
  </si>
  <si>
    <t>平江县</t>
  </si>
  <si>
    <t>平江县考古研究和文物保护中心</t>
  </si>
  <si>
    <t>喻杰故居展示工程</t>
  </si>
  <si>
    <t>益阳市</t>
  </si>
  <si>
    <t>益阳市小计</t>
  </si>
  <si>
    <t>益阳市本级</t>
  </si>
  <si>
    <t>赫山区文化旅游广电体育局</t>
  </si>
  <si>
    <t>枫林桥历史景观修复展示工程</t>
  </si>
  <si>
    <t>永州市</t>
  </si>
  <si>
    <t>永州市小计</t>
  </si>
  <si>
    <t>永州市本级</t>
  </si>
  <si>
    <t>永州市博物馆</t>
  </si>
  <si>
    <t>全省博物馆“省市联动”体系改革（“湘见万年”文博特展-永州市博物馆特展）项目</t>
  </si>
  <si>
    <t>郴州市</t>
  </si>
  <si>
    <t>郴州市小计</t>
  </si>
  <si>
    <t>桂阳县</t>
  </si>
  <si>
    <t>桂阳县文物保护利用中心</t>
  </si>
  <si>
    <t>欧阳明彬故居修缮工程</t>
  </si>
  <si>
    <t>怀化市</t>
  </si>
  <si>
    <t>怀化市小计</t>
  </si>
  <si>
    <t>通道县</t>
  </si>
  <si>
    <t>通道县博物馆</t>
  </si>
  <si>
    <t>通道县博物馆守望乡愁-全国廊桥保护三年行动计划（2023-2025）成果展项目</t>
  </si>
  <si>
    <t>湘西土家族苗族自治州</t>
  </si>
  <si>
    <t>湘西土家族苗族自治州小计</t>
  </si>
  <si>
    <t>花垣县</t>
  </si>
  <si>
    <t>花垣县文化旅游广电局</t>
  </si>
  <si>
    <t>国立茶峒师范学校旧址男生宿舍、女生宿舍、大会场修缮工程</t>
  </si>
</sst>
</file>

<file path=xl/styles.xml><?xml version="1.0" encoding="utf-8"?>
<styleSheet xmlns="http://schemas.openxmlformats.org/spreadsheetml/2006/main">
  <numFmts count="7">
    <numFmt numFmtId="176" formatCode="0_);[Red]\(0\)"/>
    <numFmt numFmtId="177" formatCode="0_ "/>
    <numFmt numFmtId="178" formatCode="yyyy\-mm\-dd\ hh:mm:ss"/>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b/>
      <sz val="14"/>
      <color theme="1"/>
      <name val="宋体"/>
      <charset val="134"/>
      <scheme val="minor"/>
    </font>
    <font>
      <sz val="11"/>
      <color rgb="FFFF0000"/>
      <name val="宋体"/>
      <charset val="134"/>
      <scheme val="minor"/>
    </font>
    <font>
      <sz val="11"/>
      <name val="宋体"/>
      <charset val="134"/>
      <scheme val="minor"/>
    </font>
    <font>
      <sz val="12"/>
      <name val="华文中宋"/>
      <charset val="134"/>
    </font>
    <font>
      <b/>
      <sz val="12"/>
      <name val="华文中宋"/>
      <charset val="134"/>
    </font>
    <font>
      <sz val="11"/>
      <name val="宋体"/>
      <charset val="134"/>
    </font>
    <font>
      <sz val="11"/>
      <name val="Arial"/>
      <charset val="0"/>
    </font>
    <font>
      <sz val="11"/>
      <color theme="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sz val="11"/>
      <color rgb="FFFA7D00"/>
      <name val="宋体"/>
      <charset val="0"/>
      <scheme val="minor"/>
    </font>
    <font>
      <i/>
      <sz val="11"/>
      <color rgb="FF7F7F7F"/>
      <name val="宋体"/>
      <charset val="0"/>
      <scheme val="minor"/>
    </font>
    <font>
      <sz val="11"/>
      <color indexed="8"/>
      <name val="宋体"/>
      <charset val="134"/>
    </font>
    <font>
      <sz val="11"/>
      <color rgb="FF9C0006"/>
      <name val="宋体"/>
      <charset val="0"/>
      <scheme val="minor"/>
    </font>
    <font>
      <b/>
      <sz val="11"/>
      <color theme="1"/>
      <name val="宋体"/>
      <charset val="0"/>
      <scheme val="minor"/>
    </font>
    <font>
      <u/>
      <sz val="11"/>
      <color rgb="FF0000FF"/>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theme="4"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bottom style="thin">
        <color auto="true"/>
      </bottom>
      <diagonal/>
    </border>
    <border>
      <left/>
      <right/>
      <top/>
      <bottom style="thin">
        <color auto="true"/>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15" fillId="0" borderId="0">
      <alignment vertical="center"/>
    </xf>
    <xf numFmtId="0" fontId="15" fillId="0" borderId="0">
      <alignment vertical="center"/>
    </xf>
    <xf numFmtId="0" fontId="8" fillId="8"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2" fillId="9" borderId="13" applyNumberFormat="false" applyAlignment="false" applyProtection="false">
      <alignment vertical="center"/>
    </xf>
    <xf numFmtId="0" fontId="22" fillId="24" borderId="17" applyNumberFormat="false" applyAlignment="false" applyProtection="false">
      <alignment vertical="center"/>
    </xf>
    <xf numFmtId="0" fontId="16" fillId="10" borderId="0" applyNumberFormat="false" applyBorder="false" applyAlignment="false" applyProtection="false">
      <alignment vertical="center"/>
    </xf>
    <xf numFmtId="0" fontId="19" fillId="0" borderId="1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4" fillId="0" borderId="16" applyNumberFormat="false" applyFill="false" applyAlignment="false" applyProtection="false">
      <alignment vertical="center"/>
    </xf>
    <xf numFmtId="0" fontId="9"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11" fillId="0" borderId="12" applyNumberFormat="false" applyFill="false" applyAlignment="false" applyProtection="false">
      <alignment vertical="center"/>
    </xf>
    <xf numFmtId="0" fontId="17" fillId="0" borderId="15" applyNumberFormat="false" applyFill="false" applyAlignment="false" applyProtection="false">
      <alignment vertical="center"/>
    </xf>
    <xf numFmtId="0" fontId="9" fillId="1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15" fillId="0" borderId="0">
      <alignment vertical="center"/>
    </xf>
    <xf numFmtId="0" fontId="13" fillId="0" borderId="1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0" fillId="25" borderId="18" applyNumberFormat="false" applyFont="false" applyAlignment="false" applyProtection="false">
      <alignment vertical="center"/>
    </xf>
    <xf numFmtId="0" fontId="8" fillId="28"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27" fillId="9" borderId="11" applyNumberFormat="false" applyAlignment="false" applyProtection="false">
      <alignment vertical="center"/>
    </xf>
    <xf numFmtId="0" fontId="8" fillId="31"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4" borderId="11"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13" borderId="0" applyNumberFormat="false" applyBorder="false" applyAlignment="false" applyProtection="false">
      <alignment vertical="center"/>
    </xf>
  </cellStyleXfs>
  <cellXfs count="48">
    <xf numFmtId="0" fontId="0" fillId="0" borderId="0" xfId="0"/>
    <xf numFmtId="0" fontId="1" fillId="0" borderId="0" xfId="0" applyFont="true"/>
    <xf numFmtId="0" fontId="2" fillId="0" borderId="0" xfId="0" applyFont="true"/>
    <xf numFmtId="0" fontId="3" fillId="0" borderId="0" xfId="0" applyFont="true"/>
    <xf numFmtId="0" fontId="0" fillId="0" borderId="0" xfId="0" applyFont="true"/>
    <xf numFmtId="0" fontId="4" fillId="0" borderId="0" xfId="0" applyFont="true"/>
    <xf numFmtId="0" fontId="4" fillId="0" borderId="0" xfId="0" applyFont="true" applyAlignment="true">
      <alignment horizontal="center"/>
    </xf>
    <xf numFmtId="0" fontId="4" fillId="0" borderId="0" xfId="0" applyFont="true" applyAlignment="true">
      <alignment horizontal="center" vertical="center" wrapText="true"/>
    </xf>
    <xf numFmtId="0" fontId="5"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4"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5" xfId="0" applyNumberFormat="true" applyFont="true" applyFill="true" applyBorder="true" applyAlignment="true">
      <alignment horizontal="center" vertical="center" wrapText="true"/>
    </xf>
    <xf numFmtId="178" fontId="4" fillId="0" borderId="4"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178" fontId="4" fillId="0" borderId="5" xfId="0" applyNumberFormat="true" applyFont="true" applyFill="true" applyBorder="true" applyAlignment="true">
      <alignment horizontal="center" vertical="center" wrapText="true"/>
    </xf>
    <xf numFmtId="178" fontId="6" fillId="0" borderId="6" xfId="0" applyNumberFormat="true" applyFont="true" applyFill="true" applyBorder="true" applyAlignment="true">
      <alignment vertical="center" wrapText="true"/>
    </xf>
    <xf numFmtId="178" fontId="6" fillId="0" borderId="7" xfId="0" applyNumberFormat="true" applyFont="true" applyFill="true" applyBorder="true" applyAlignment="true">
      <alignment vertical="center" wrapText="true"/>
    </xf>
    <xf numFmtId="178" fontId="4" fillId="0" borderId="1" xfId="0" applyNumberFormat="true" applyFont="true" applyFill="true" applyBorder="true" applyAlignment="true">
      <alignment horizontal="center" vertical="center" wrapText="true"/>
    </xf>
    <xf numFmtId="0" fontId="4" fillId="0" borderId="8" xfId="0"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4" fillId="0" borderId="4" xfId="1" applyFont="true" applyFill="true" applyBorder="true" applyAlignment="true">
      <alignment horizontal="center" vertical="center" wrapText="true"/>
    </xf>
    <xf numFmtId="0" fontId="4" fillId="0" borderId="5" xfId="1" applyFont="true" applyFill="true" applyBorder="true" applyAlignment="true">
      <alignment horizontal="center" vertical="center" wrapText="true"/>
    </xf>
    <xf numFmtId="0" fontId="4" fillId="0" borderId="4" xfId="0" applyFont="true" applyFill="true" applyBorder="true" applyAlignment="true">
      <alignment vertical="center" wrapText="true"/>
    </xf>
    <xf numFmtId="0" fontId="4" fillId="0" borderId="1" xfId="1" applyFont="true" applyFill="true" applyBorder="true" applyAlignment="true">
      <alignment horizontal="center" vertical="center" wrapText="true"/>
    </xf>
    <xf numFmtId="0" fontId="4" fillId="0" borderId="1" xfId="25" applyFont="true" applyFill="true" applyBorder="true" applyAlignment="true">
      <alignment horizontal="center" vertical="center" wrapText="true"/>
    </xf>
    <xf numFmtId="0" fontId="4" fillId="0" borderId="8" xfId="1" applyFont="true" applyFill="true" applyBorder="true" applyAlignment="true">
      <alignment horizontal="center" vertical="center" wrapText="true"/>
    </xf>
    <xf numFmtId="0" fontId="4" fillId="0" borderId="9" xfId="0" applyFont="true" applyFill="true" applyBorder="true" applyAlignment="true">
      <alignment vertical="center" wrapText="true"/>
    </xf>
    <xf numFmtId="0" fontId="4" fillId="0" borderId="9"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Fill="true" applyBorder="true" applyAlignment="true">
      <alignment vertical="center" wrapText="true"/>
    </xf>
    <xf numFmtId="1" fontId="5" fillId="0" borderId="1" xfId="0" applyNumberFormat="true" applyFont="true" applyBorder="true" applyAlignment="true">
      <alignment horizontal="center" vertical="center"/>
    </xf>
    <xf numFmtId="0" fontId="4" fillId="0" borderId="1" xfId="0" applyFont="true" applyFill="true" applyBorder="true" applyAlignment="true">
      <alignment vertical="center" wrapText="true"/>
    </xf>
    <xf numFmtId="177" fontId="4" fillId="0" borderId="1" xfId="0" applyNumberFormat="true" applyFont="true" applyFill="true" applyBorder="true" applyAlignment="true">
      <alignment horizontal="center" vertical="center" wrapText="true"/>
    </xf>
    <xf numFmtId="177" fontId="7" fillId="0" borderId="10" xfId="0" applyNumberFormat="true" applyFont="true" applyFill="true" applyBorder="true" applyAlignment="true">
      <alignment horizontal="center" vertical="center" wrapText="true"/>
    </xf>
    <xf numFmtId="0" fontId="4" fillId="0" borderId="4" xfId="0" applyFont="true" applyBorder="true" applyAlignment="true">
      <alignment horizontal="center" vertical="center" wrapText="true"/>
    </xf>
    <xf numFmtId="177" fontId="4" fillId="0" borderId="4"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6" fontId="5" fillId="0" borderId="1" xfId="25" applyNumberFormat="true" applyFont="true" applyFill="true" applyBorder="true" applyAlignment="true">
      <alignment horizontal="center" vertical="center" wrapText="true"/>
    </xf>
    <xf numFmtId="176" fontId="4" fillId="0" borderId="1" xfId="25"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cellXfs>
  <cellStyles count="52">
    <cellStyle name="常规" xfId="0" builtinId="0"/>
    <cellStyle name="常规 4" xfId="1"/>
    <cellStyle name="Normal"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b val="0"/>
        <i val="0"/>
        <strike val="0"/>
        <u val="none"/>
        <sz val="10"/>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50"/>
  <sheetViews>
    <sheetView tabSelected="1" zoomScale="85" zoomScaleNormal="85" workbookViewId="0">
      <selection activeCell="I9" sqref="I9"/>
    </sheetView>
  </sheetViews>
  <sheetFormatPr defaultColWidth="9" defaultRowHeight="35" customHeight="true" outlineLevelCol="6"/>
  <cols>
    <col min="1" max="1" width="9" style="5"/>
    <col min="2" max="2" width="9" style="6"/>
    <col min="3" max="3" width="20.75" style="6" customWidth="true"/>
    <col min="4" max="4" width="48.5" style="6" customWidth="true"/>
    <col min="5" max="5" width="12" style="5" customWidth="true"/>
    <col min="6" max="6" width="9.25" style="5"/>
    <col min="7" max="7" width="14.775" style="7" customWidth="true"/>
  </cols>
  <sheetData>
    <row r="1" customHeight="true" spans="1:1">
      <c r="A1" s="5" t="s">
        <v>0</v>
      </c>
    </row>
    <row r="2" s="1" customFormat="true" customHeight="true" spans="1:7">
      <c r="A2" s="8" t="s">
        <v>1</v>
      </c>
      <c r="B2" s="9"/>
      <c r="C2" s="8"/>
      <c r="D2" s="8"/>
      <c r="E2" s="8"/>
      <c r="F2" s="8"/>
      <c r="G2" s="8"/>
    </row>
    <row r="3" customHeight="true" spans="1:7">
      <c r="A3" s="9"/>
      <c r="B3" s="9"/>
      <c r="C3" s="9"/>
      <c r="E3" s="33"/>
      <c r="F3" s="33"/>
      <c r="G3" s="34" t="s">
        <v>2</v>
      </c>
    </row>
    <row r="4" customHeight="true" spans="1:7">
      <c r="A4" s="10" t="s">
        <v>3</v>
      </c>
      <c r="B4" s="11" t="s">
        <v>4</v>
      </c>
      <c r="C4" s="10" t="s">
        <v>5</v>
      </c>
      <c r="D4" s="10" t="s">
        <v>6</v>
      </c>
      <c r="E4" s="10" t="s">
        <v>7</v>
      </c>
      <c r="F4" s="35" t="s">
        <v>8</v>
      </c>
      <c r="G4" s="36" t="s">
        <v>9</v>
      </c>
    </row>
    <row r="5" customHeight="true" spans="1:7">
      <c r="A5" s="12" t="s">
        <v>10</v>
      </c>
      <c r="B5" s="13"/>
      <c r="C5" s="10"/>
      <c r="D5" s="10"/>
      <c r="E5" s="37"/>
      <c r="F5" s="38">
        <f>F6+F27+F33+F35+F37+F39+F41+F43+F45+F47+F49</f>
        <v>2643</v>
      </c>
      <c r="G5" s="36"/>
    </row>
    <row r="6" s="2" customFormat="true" customHeight="true" spans="1:7">
      <c r="A6" s="14" t="s">
        <v>11</v>
      </c>
      <c r="B6" s="11" t="s">
        <v>12</v>
      </c>
      <c r="C6" s="11"/>
      <c r="D6" s="11"/>
      <c r="E6" s="39"/>
      <c r="F6" s="38">
        <f>SUM(F7:F26)</f>
        <v>470</v>
      </c>
      <c r="G6" s="36"/>
    </row>
    <row r="7" s="2" customFormat="true" customHeight="true" spans="1:7">
      <c r="A7" s="15"/>
      <c r="B7" s="15" t="s">
        <v>11</v>
      </c>
      <c r="C7" s="16" t="s">
        <v>13</v>
      </c>
      <c r="D7" s="17" t="s">
        <v>14</v>
      </c>
      <c r="E7" s="39"/>
      <c r="F7" s="40">
        <v>-24</v>
      </c>
      <c r="G7" s="36"/>
    </row>
    <row r="8" s="2" customFormat="true" customHeight="true" spans="1:7">
      <c r="A8" s="15"/>
      <c r="B8" s="15"/>
      <c r="C8" s="18"/>
      <c r="D8" s="17" t="s">
        <v>15</v>
      </c>
      <c r="E8" s="39"/>
      <c r="F8" s="40">
        <v>23</v>
      </c>
      <c r="G8" s="36" t="s">
        <v>16</v>
      </c>
    </row>
    <row r="9" s="3" customFormat="true" customHeight="true" spans="1:7">
      <c r="A9" s="15"/>
      <c r="B9" s="15"/>
      <c r="C9" s="18"/>
      <c r="D9" s="17" t="s">
        <v>17</v>
      </c>
      <c r="E9" s="39"/>
      <c r="F9" s="11">
        <v>47</v>
      </c>
      <c r="G9" s="36" t="s">
        <v>18</v>
      </c>
    </row>
    <row r="10" s="2" customFormat="true" customHeight="true" spans="1:7">
      <c r="A10" s="15"/>
      <c r="B10" s="15"/>
      <c r="C10" s="18"/>
      <c r="D10" s="17" t="s">
        <v>19</v>
      </c>
      <c r="E10" s="39"/>
      <c r="F10" s="11">
        <v>-49</v>
      </c>
      <c r="G10" s="36" t="s">
        <v>20</v>
      </c>
    </row>
    <row r="11" s="2" customFormat="true" ht="38" customHeight="true" spans="1:7">
      <c r="A11" s="15"/>
      <c r="B11" s="15"/>
      <c r="C11" s="19" t="s">
        <v>21</v>
      </c>
      <c r="D11" s="20" t="s">
        <v>22</v>
      </c>
      <c r="E11" s="39"/>
      <c r="F11" s="41">
        <v>49</v>
      </c>
      <c r="G11" s="36" t="s">
        <v>23</v>
      </c>
    </row>
    <row r="12" s="2" customFormat="true" ht="43" customHeight="true" spans="1:7">
      <c r="A12" s="15"/>
      <c r="B12" s="15"/>
      <c r="C12" s="21"/>
      <c r="D12" s="20" t="s">
        <v>24</v>
      </c>
      <c r="E12" s="39"/>
      <c r="F12" s="41">
        <v>134</v>
      </c>
      <c r="G12" s="36" t="s">
        <v>23</v>
      </c>
    </row>
    <row r="13" s="2" customFormat="true" ht="46" customHeight="true" spans="1:7">
      <c r="A13" s="15"/>
      <c r="B13" s="15"/>
      <c r="C13" s="21"/>
      <c r="D13" s="20" t="s">
        <v>25</v>
      </c>
      <c r="E13" s="39"/>
      <c r="F13" s="41">
        <v>22</v>
      </c>
      <c r="G13" s="36" t="s">
        <v>23</v>
      </c>
    </row>
    <row r="14" s="2" customFormat="true" ht="46" customHeight="true" spans="1:7">
      <c r="A14" s="15"/>
      <c r="B14" s="15"/>
      <c r="C14" s="21"/>
      <c r="D14" s="17" t="s">
        <v>26</v>
      </c>
      <c r="E14" s="39"/>
      <c r="F14" s="41">
        <v>15</v>
      </c>
      <c r="G14" s="36" t="s">
        <v>23</v>
      </c>
    </row>
    <row r="15" s="2" customFormat="true" customHeight="true" spans="1:7">
      <c r="A15" s="15"/>
      <c r="B15" s="15"/>
      <c r="C15" s="21"/>
      <c r="D15" s="22" t="s">
        <v>27</v>
      </c>
      <c r="E15" s="39"/>
      <c r="F15" s="41">
        <v>23</v>
      </c>
      <c r="G15" s="36" t="s">
        <v>23</v>
      </c>
    </row>
    <row r="16" s="2" customFormat="true" customHeight="true" spans="1:7">
      <c r="A16" s="15"/>
      <c r="B16" s="15"/>
      <c r="C16" s="21"/>
      <c r="D16" s="22" t="s">
        <v>28</v>
      </c>
      <c r="E16" s="39"/>
      <c r="F16" s="41">
        <v>30</v>
      </c>
      <c r="G16" s="36" t="s">
        <v>23</v>
      </c>
    </row>
    <row r="17" s="2" customFormat="true" ht="42" customHeight="true" spans="1:7">
      <c r="A17" s="15"/>
      <c r="B17" s="15"/>
      <c r="C17" s="21"/>
      <c r="D17" s="22" t="s">
        <v>29</v>
      </c>
      <c r="E17" s="39"/>
      <c r="F17" s="41">
        <v>41</v>
      </c>
      <c r="G17" s="36" t="s">
        <v>23</v>
      </c>
    </row>
    <row r="18" s="2" customFormat="true" customHeight="true" spans="1:7">
      <c r="A18" s="15"/>
      <c r="B18" s="15"/>
      <c r="C18" s="21"/>
      <c r="D18" s="22" t="s">
        <v>30</v>
      </c>
      <c r="E18" s="39"/>
      <c r="F18" s="41">
        <v>59</v>
      </c>
      <c r="G18" s="36" t="s">
        <v>23</v>
      </c>
    </row>
    <row r="19" s="2" customFormat="true" customHeight="true" spans="1:7">
      <c r="A19" s="15"/>
      <c r="B19" s="15"/>
      <c r="C19" s="21"/>
      <c r="D19" s="22" t="s">
        <v>31</v>
      </c>
      <c r="E19" s="39"/>
      <c r="F19" s="41">
        <v>21</v>
      </c>
      <c r="G19" s="36" t="s">
        <v>23</v>
      </c>
    </row>
    <row r="20" s="2" customFormat="true" customHeight="true" spans="1:7">
      <c r="A20" s="15"/>
      <c r="B20" s="15"/>
      <c r="C20" s="21"/>
      <c r="D20" s="22" t="s">
        <v>32</v>
      </c>
      <c r="E20" s="39"/>
      <c r="F20" s="41">
        <v>21</v>
      </c>
      <c r="G20" s="36" t="s">
        <v>23</v>
      </c>
    </row>
    <row r="21" s="2" customFormat="true" customHeight="true" spans="1:7">
      <c r="A21" s="15"/>
      <c r="B21" s="15"/>
      <c r="C21" s="21"/>
      <c r="D21" s="22" t="s">
        <v>33</v>
      </c>
      <c r="E21" s="39"/>
      <c r="F21" s="41">
        <v>53</v>
      </c>
      <c r="G21" s="36" t="s">
        <v>23</v>
      </c>
    </row>
    <row r="22" s="3" customFormat="true" customHeight="true" spans="1:7">
      <c r="A22" s="15"/>
      <c r="B22" s="15"/>
      <c r="C22" s="21"/>
      <c r="D22" s="22" t="s">
        <v>34</v>
      </c>
      <c r="E22" s="39"/>
      <c r="F22" s="11">
        <v>83</v>
      </c>
      <c r="G22" s="36" t="s">
        <v>18</v>
      </c>
    </row>
    <row r="23" s="2" customFormat="true" customHeight="true" spans="1:7">
      <c r="A23" s="15"/>
      <c r="B23" s="15"/>
      <c r="C23" s="21"/>
      <c r="D23" s="22" t="s">
        <v>35</v>
      </c>
      <c r="E23" s="39"/>
      <c r="F23" s="11">
        <v>26</v>
      </c>
      <c r="G23" s="36" t="s">
        <v>20</v>
      </c>
    </row>
    <row r="24" s="2" customFormat="true" customHeight="true" spans="1:7">
      <c r="A24" s="15"/>
      <c r="B24" s="15"/>
      <c r="C24" s="21"/>
      <c r="D24" s="22" t="s">
        <v>36</v>
      </c>
      <c r="E24" s="29"/>
      <c r="F24" s="14">
        <v>30</v>
      </c>
      <c r="G24" s="42" t="s">
        <v>37</v>
      </c>
    </row>
    <row r="25" s="2" customFormat="true" customHeight="true" spans="1:7">
      <c r="A25" s="15"/>
      <c r="B25" s="15"/>
      <c r="C25" s="21"/>
      <c r="D25" s="23" t="s">
        <v>38</v>
      </c>
      <c r="E25" s="29"/>
      <c r="F25" s="43">
        <v>4</v>
      </c>
      <c r="G25" s="42" t="s">
        <v>37</v>
      </c>
    </row>
    <row r="26" s="2" customFormat="true" customHeight="true" spans="1:7">
      <c r="A26" s="15"/>
      <c r="B26" s="15"/>
      <c r="C26" s="24" t="s">
        <v>39</v>
      </c>
      <c r="D26" s="23" t="s">
        <v>40</v>
      </c>
      <c r="E26" s="29"/>
      <c r="F26" s="43">
        <v>-138</v>
      </c>
      <c r="G26" s="42" t="s">
        <v>18</v>
      </c>
    </row>
    <row r="27" s="2" customFormat="true" customHeight="true" spans="1:7">
      <c r="A27" s="14" t="s">
        <v>41</v>
      </c>
      <c r="B27" s="11" t="s">
        <v>42</v>
      </c>
      <c r="C27" s="16"/>
      <c r="D27" s="16"/>
      <c r="E27" s="16"/>
      <c r="F27" s="16">
        <f>SUM(F28:F32)</f>
        <v>619</v>
      </c>
      <c r="G27" s="36"/>
    </row>
    <row r="28" s="2" customFormat="true" customHeight="true" spans="1:7">
      <c r="A28" s="15"/>
      <c r="B28" s="14" t="s">
        <v>43</v>
      </c>
      <c r="C28" s="16" t="s">
        <v>44</v>
      </c>
      <c r="D28" s="16" t="s">
        <v>45</v>
      </c>
      <c r="E28" s="16"/>
      <c r="F28" s="16">
        <v>54</v>
      </c>
      <c r="G28" s="36" t="s">
        <v>18</v>
      </c>
    </row>
    <row r="29" s="2" customFormat="true" customHeight="true" spans="1:7">
      <c r="A29" s="15"/>
      <c r="B29" s="25"/>
      <c r="C29" s="16" t="s">
        <v>46</v>
      </c>
      <c r="D29" s="16" t="s">
        <v>47</v>
      </c>
      <c r="E29" s="16"/>
      <c r="F29" s="16">
        <v>275</v>
      </c>
      <c r="G29" s="36" t="s">
        <v>18</v>
      </c>
    </row>
    <row r="30" s="2" customFormat="true" customHeight="true" spans="1:7">
      <c r="A30" s="15"/>
      <c r="B30" s="15" t="s">
        <v>48</v>
      </c>
      <c r="C30" s="16" t="s">
        <v>49</v>
      </c>
      <c r="D30" s="26" t="s">
        <v>50</v>
      </c>
      <c r="E30" s="16"/>
      <c r="F30" s="16">
        <v>112</v>
      </c>
      <c r="G30" s="36" t="s">
        <v>51</v>
      </c>
    </row>
    <row r="31" s="2" customFormat="true" customHeight="true" spans="1:7">
      <c r="A31" s="15"/>
      <c r="B31" s="15"/>
      <c r="C31" s="18"/>
      <c r="D31" s="26" t="s">
        <v>52</v>
      </c>
      <c r="E31" s="16"/>
      <c r="F31" s="16">
        <v>127</v>
      </c>
      <c r="G31" s="36" t="s">
        <v>51</v>
      </c>
    </row>
    <row r="32" s="2" customFormat="true" customHeight="true" spans="1:7">
      <c r="A32" s="25"/>
      <c r="B32" s="25"/>
      <c r="C32" s="18"/>
      <c r="D32" s="16" t="s">
        <v>53</v>
      </c>
      <c r="E32" s="16"/>
      <c r="F32" s="16">
        <v>51</v>
      </c>
      <c r="G32" s="36" t="s">
        <v>18</v>
      </c>
    </row>
    <row r="33" s="2" customFormat="true" customHeight="true" spans="1:7">
      <c r="A33" s="11" t="s">
        <v>54</v>
      </c>
      <c r="B33" s="11" t="s">
        <v>55</v>
      </c>
      <c r="C33" s="17"/>
      <c r="D33" s="17"/>
      <c r="E33" s="39"/>
      <c r="F33" s="44">
        <v>166</v>
      </c>
      <c r="G33" s="36"/>
    </row>
    <row r="34" s="2" customFormat="true" customHeight="true" spans="1:7">
      <c r="A34" s="11"/>
      <c r="B34" s="11" t="s">
        <v>56</v>
      </c>
      <c r="C34" s="11" t="s">
        <v>57</v>
      </c>
      <c r="D34" s="11" t="s">
        <v>58</v>
      </c>
      <c r="E34" s="11"/>
      <c r="F34" s="40">
        <v>166</v>
      </c>
      <c r="G34" s="36" t="s">
        <v>20</v>
      </c>
    </row>
    <row r="35" s="2" customFormat="true" customHeight="true" spans="1:7">
      <c r="A35" s="27" t="s">
        <v>59</v>
      </c>
      <c r="B35" s="14" t="s">
        <v>60</v>
      </c>
      <c r="C35" s="11"/>
      <c r="D35" s="11"/>
      <c r="E35" s="39"/>
      <c r="F35" s="45">
        <f>SUM(F36:F36)</f>
        <v>198</v>
      </c>
      <c r="G35" s="36"/>
    </row>
    <row r="36" s="2" customFormat="true" customHeight="true" spans="1:7">
      <c r="A36" s="28"/>
      <c r="B36" s="29" t="s">
        <v>61</v>
      </c>
      <c r="C36" s="29" t="s">
        <v>62</v>
      </c>
      <c r="D36" s="29" t="s">
        <v>63</v>
      </c>
      <c r="E36" s="29"/>
      <c r="F36" s="46">
        <v>198</v>
      </c>
      <c r="G36" s="36" t="s">
        <v>18</v>
      </c>
    </row>
    <row r="37" customHeight="true" spans="1:7">
      <c r="A37" s="30" t="s">
        <v>64</v>
      </c>
      <c r="B37" s="11" t="s">
        <v>65</v>
      </c>
      <c r="C37" s="31"/>
      <c r="D37" s="31"/>
      <c r="E37" s="39"/>
      <c r="F37" s="45">
        <v>115</v>
      </c>
      <c r="G37" s="36"/>
    </row>
    <row r="38" customFormat="true" customHeight="true" spans="1:7">
      <c r="A38" s="30"/>
      <c r="B38" s="11" t="s">
        <v>66</v>
      </c>
      <c r="C38" s="11" t="s">
        <v>67</v>
      </c>
      <c r="D38" s="11" t="s">
        <v>68</v>
      </c>
      <c r="E38" s="39"/>
      <c r="F38" s="47">
        <v>115</v>
      </c>
      <c r="G38" s="36" t="s">
        <v>20</v>
      </c>
    </row>
    <row r="39" customFormat="true" customHeight="true" spans="1:7">
      <c r="A39" s="27" t="s">
        <v>69</v>
      </c>
      <c r="B39" s="11" t="s">
        <v>70</v>
      </c>
      <c r="C39" s="11"/>
      <c r="D39" s="11"/>
      <c r="E39" s="39"/>
      <c r="F39" s="47">
        <v>87</v>
      </c>
      <c r="G39" s="36"/>
    </row>
    <row r="40" customFormat="true" customHeight="true" spans="1:7">
      <c r="A40" s="32"/>
      <c r="B40" s="11" t="s">
        <v>71</v>
      </c>
      <c r="C40" s="11" t="s">
        <v>72</v>
      </c>
      <c r="D40" s="11" t="s">
        <v>73</v>
      </c>
      <c r="E40" s="39"/>
      <c r="F40" s="47">
        <v>87</v>
      </c>
      <c r="G40" s="36" t="s">
        <v>51</v>
      </c>
    </row>
    <row r="41" customFormat="true" customHeight="true" spans="1:7">
      <c r="A41" s="27" t="s">
        <v>74</v>
      </c>
      <c r="B41" s="11" t="s">
        <v>75</v>
      </c>
      <c r="C41" s="11"/>
      <c r="D41" s="11"/>
      <c r="E41" s="39"/>
      <c r="F41" s="47">
        <v>66</v>
      </c>
      <c r="G41" s="36"/>
    </row>
    <row r="42" customFormat="true" customHeight="true" spans="1:7">
      <c r="A42" s="32"/>
      <c r="B42" s="11" t="s">
        <v>76</v>
      </c>
      <c r="C42" s="11" t="s">
        <v>77</v>
      </c>
      <c r="D42" s="11" t="s">
        <v>78</v>
      </c>
      <c r="E42" s="39"/>
      <c r="F42" s="47">
        <v>66</v>
      </c>
      <c r="G42" s="36" t="s">
        <v>16</v>
      </c>
    </row>
    <row r="43" customFormat="true" customHeight="true" spans="1:7">
      <c r="A43" s="30" t="s">
        <v>79</v>
      </c>
      <c r="B43" s="11" t="s">
        <v>80</v>
      </c>
      <c r="C43" s="11"/>
      <c r="D43" s="11"/>
      <c r="E43" s="39"/>
      <c r="F43" s="47">
        <v>199</v>
      </c>
      <c r="G43" s="36"/>
    </row>
    <row r="44" customFormat="true" customHeight="true" spans="1:7">
      <c r="A44" s="30"/>
      <c r="B44" s="11" t="s">
        <v>81</v>
      </c>
      <c r="C44" s="11" t="s">
        <v>82</v>
      </c>
      <c r="D44" s="11" t="s">
        <v>83</v>
      </c>
      <c r="E44" s="39"/>
      <c r="F44" s="47">
        <v>199</v>
      </c>
      <c r="G44" s="36" t="s">
        <v>18</v>
      </c>
    </row>
    <row r="45" customFormat="true" customHeight="true" spans="1:7">
      <c r="A45" s="30" t="s">
        <v>84</v>
      </c>
      <c r="B45" s="11" t="s">
        <v>85</v>
      </c>
      <c r="C45" s="11"/>
      <c r="D45" s="11"/>
      <c r="E45" s="39"/>
      <c r="F45" s="35">
        <f>SUM(F46:F46)</f>
        <v>88</v>
      </c>
      <c r="G45" s="36"/>
    </row>
    <row r="46" customFormat="true" customHeight="true" spans="1:7">
      <c r="A46" s="30"/>
      <c r="B46" s="11" t="s">
        <v>86</v>
      </c>
      <c r="C46" s="11" t="s">
        <v>87</v>
      </c>
      <c r="D46" s="11" t="s">
        <v>88</v>
      </c>
      <c r="E46" s="39"/>
      <c r="F46" s="47">
        <v>88</v>
      </c>
      <c r="G46" s="36" t="s">
        <v>51</v>
      </c>
    </row>
    <row r="47" customFormat="true" customHeight="true" spans="1:7">
      <c r="A47" s="27" t="s">
        <v>89</v>
      </c>
      <c r="B47" s="11" t="s">
        <v>90</v>
      </c>
      <c r="C47" s="11"/>
      <c r="D47" s="11"/>
      <c r="E47" s="39"/>
      <c r="F47" s="47">
        <v>425</v>
      </c>
      <c r="G47" s="36"/>
    </row>
    <row r="48" customFormat="true" customHeight="true" spans="1:7">
      <c r="A48" s="32"/>
      <c r="B48" s="11" t="s">
        <v>91</v>
      </c>
      <c r="C48" s="11" t="s">
        <v>92</v>
      </c>
      <c r="D48" s="11" t="s">
        <v>93</v>
      </c>
      <c r="E48" s="39"/>
      <c r="F48" s="47">
        <v>425</v>
      </c>
      <c r="G48" s="36" t="s">
        <v>16</v>
      </c>
    </row>
    <row r="49" customHeight="true" spans="1:7">
      <c r="A49" s="14" t="s">
        <v>94</v>
      </c>
      <c r="B49" s="11" t="s">
        <v>95</v>
      </c>
      <c r="C49" s="10"/>
      <c r="D49" s="10"/>
      <c r="E49" s="10"/>
      <c r="F49" s="10">
        <v>210</v>
      </c>
      <c r="G49" s="10"/>
    </row>
    <row r="50" s="4" customFormat="true" customHeight="true" spans="1:7">
      <c r="A50" s="25"/>
      <c r="B50" s="11" t="s">
        <v>96</v>
      </c>
      <c r="C50" s="11" t="s">
        <v>97</v>
      </c>
      <c r="D50" s="11" t="s">
        <v>98</v>
      </c>
      <c r="E50" s="11"/>
      <c r="F50" s="11">
        <v>210</v>
      </c>
      <c r="G50" s="11" t="s">
        <v>51</v>
      </c>
    </row>
  </sheetData>
  <autoFilter ref="A4:G50">
    <extLst/>
  </autoFilter>
  <mergeCells count="19">
    <mergeCell ref="A2:G2"/>
    <mergeCell ref="A5:B5"/>
    <mergeCell ref="A6:A25"/>
    <mergeCell ref="A27:A32"/>
    <mergeCell ref="A33:A34"/>
    <mergeCell ref="A35:A36"/>
    <mergeCell ref="A37:A38"/>
    <mergeCell ref="A39:A40"/>
    <mergeCell ref="A41:A42"/>
    <mergeCell ref="A43:A44"/>
    <mergeCell ref="A45:A46"/>
    <mergeCell ref="A47:A48"/>
    <mergeCell ref="A49:A50"/>
    <mergeCell ref="B7:B25"/>
    <mergeCell ref="B28:B29"/>
    <mergeCell ref="B30:B32"/>
    <mergeCell ref="C7:C10"/>
    <mergeCell ref="C11:C25"/>
    <mergeCell ref="C30:C32"/>
  </mergeCells>
  <conditionalFormatting sqref="D33">
    <cfRule type="duplicateValues" dxfId="0" priority="35"/>
  </conditionalFormatting>
  <conditionalFormatting sqref="D45">
    <cfRule type="duplicateValues" dxfId="0" priority="74"/>
  </conditionalFormatting>
  <conditionalFormatting sqref="D7:D14">
    <cfRule type="duplicateValues" dxfId="0" priority="1"/>
  </conditionalFormatting>
  <pageMargins left="0.708661417322835" right="0.708661417322835" top="0.748031496062992" bottom="0.748031496062992" header="0.31496062992126" footer="0.31496062992126"/>
  <pageSetup paperSize="9" scale="7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2006-09-16T08:00:00Z</dcterms:created>
  <cp:lastPrinted>2025-04-21T10:16:00Z</cp:lastPrinted>
  <dcterms:modified xsi:type="dcterms:W3CDTF">2025-11-11T09:58:06Z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AA96F2A2321A44D7907380B1A7578A17_12</vt:lpwstr>
  </property>
</Properties>
</file>