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25"/>
  </bookViews>
  <sheets>
    <sheet name="中央基础养老金2024预拨" sheetId="8" r:id="rId1"/>
  </sheets>
  <definedNames>
    <definedName name="_xlnm._FilterDatabase" localSheetId="0" hidden="1">中央基础养老金2024预拨!$A$6:$U$166</definedName>
    <definedName name="_xlnm.Print_Area" localSheetId="0">中央基础养老金2024预拨!$A$1:$D$166</definedName>
    <definedName name="_xlnm.Print_Titles" localSheetId="0">中央基础养老金2024预拨!$4:$5</definedName>
  </definedNames>
  <calcPr calcId="144525"/>
</workbook>
</file>

<file path=xl/sharedStrings.xml><?xml version="1.0" encoding="utf-8"?>
<sst xmlns="http://schemas.openxmlformats.org/spreadsheetml/2006/main" count="188" uniqueCount="188">
  <si>
    <t>附件：</t>
  </si>
  <si>
    <t>2025年城乡居民基本养老保险中央财政补助资金分配表</t>
  </si>
  <si>
    <t>单位：万元</t>
  </si>
  <si>
    <t>市州</t>
  </si>
  <si>
    <t>县市区/单位</t>
  </si>
  <si>
    <t>本次下达金额</t>
  </si>
  <si>
    <t>备注</t>
  </si>
  <si>
    <t>市县合计</t>
  </si>
  <si>
    <t>长沙市</t>
  </si>
  <si>
    <t>长沙市小计</t>
  </si>
  <si>
    <t>长沙市本级及所辖区小计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</si>
  <si>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</si>
  <si>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</si>
  <si>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</si>
  <si>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</si>
  <si>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</si>
  <si>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</si>
  <si>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</si>
  <si>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长沙高新区</t>
  </si>
  <si>
    <t>高新区并入岳麓区。</t>
  </si>
  <si>
    <t>浏阳市</t>
  </si>
  <si>
    <t>宁乡市</t>
  </si>
  <si>
    <t>株洲市</t>
  </si>
  <si>
    <t>株洲市小计</t>
  </si>
  <si>
    <t>株洲市本级及所辖区小计</t>
  </si>
  <si>
    <t>天元区</t>
  </si>
  <si>
    <t>芦淞区</t>
  </si>
  <si>
    <t>荷塘区</t>
  </si>
  <si>
    <t>石峰区</t>
  </si>
  <si>
    <t>含云龙示范区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</si>
  <si>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</si>
  <si>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</si>
  <si>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</si>
  <si>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</si>
  <si>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</si>
  <si>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</si>
  <si>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</si>
  <si>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湘潭市本级及所辖区小计</t>
  </si>
  <si>
    <t>雨湖区</t>
  </si>
  <si>
    <t>含九华示范区</t>
  </si>
  <si>
    <t>岳塘区</t>
  </si>
  <si>
    <t>含湘潭高新区</t>
  </si>
  <si>
    <t>湘潭县</t>
  </si>
  <si>
    <t>湘乡市</t>
  </si>
  <si>
    <t>韶山市</t>
  </si>
  <si>
    <t>衡阳市</t>
  </si>
  <si>
    <t>衡阳市小计</t>
  </si>
  <si>
    <t>衡阳市本级及所辖区小计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</si>
  <si>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</si>
  <si>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</si>
  <si>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</si>
  <si>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</si>
  <si>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</si>
  <si>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</si>
  <si>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</si>
  <si>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</si>
  <si>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</si>
  <si>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</si>
  <si>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</si>
  <si>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</si>
  <si>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</si>
  <si>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</si>
  <si>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</si>
  <si>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</si>
  <si>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</si>
  <si>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</si>
  <si>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</si>
  <si>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</si>
  <si>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</si>
  <si>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</si>
  <si>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</si>
  <si>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</si>
  <si>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</si>
  <si>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</si>
  <si>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</si>
  <si>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</si>
  <si>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</si>
  <si>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岳阳市本级及所辖区小计</t>
  </si>
  <si>
    <t>岳阳市经济开发区</t>
  </si>
  <si>
    <t>经济开发区并入岳阳楼区。</t>
  </si>
  <si>
    <t>南湖新区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</si>
  <si>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</si>
  <si>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</si>
  <si>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</si>
  <si>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</si>
  <si>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</si>
  <si>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</si>
  <si>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</si>
  <si>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</si>
  <si>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</si>
  <si>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</si>
  <si>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</si>
  <si>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</si>
  <si>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常德市本级及所辖区小计</t>
  </si>
  <si>
    <t>西洞庭管理区</t>
  </si>
  <si>
    <t>西湖管理区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</si>
  <si>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</si>
  <si>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</si>
  <si>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</si>
  <si>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</si>
  <si>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</si>
  <si>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</si>
  <si>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</si>
  <si>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</si>
  <si>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</si>
  <si>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</si>
  <si>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</si>
  <si>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</si>
  <si>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</si>
  <si>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</si>
  <si>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</si>
  <si>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</si>
  <si>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</si>
  <si>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</si>
  <si>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</si>
  <si>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资阳区</t>
  </si>
  <si>
    <t>赫山区</t>
  </si>
  <si>
    <t>大通湖区</t>
  </si>
  <si>
    <t>沅江市</t>
  </si>
  <si>
    <t>南县</t>
  </si>
  <si>
    <t>桃江县</t>
  </si>
  <si>
    <t>安化县</t>
  </si>
  <si>
    <t>永州市</t>
  </si>
  <si>
    <t>永州市小计</t>
  </si>
  <si>
    <t>永州市本级及所辖区小计</t>
  </si>
  <si>
    <t>零陵区</t>
  </si>
  <si>
    <t>冷水滩区</t>
  </si>
  <si>
    <t>凤凰园区</t>
  </si>
  <si>
    <t>凤凰园区并入冷水滩区。</t>
  </si>
  <si>
    <t>金洞管理区</t>
  </si>
  <si>
    <t>回龙圩区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</si>
  <si>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</si>
  <si>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</si>
  <si>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</si>
  <si>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</si>
  <si>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</si>
  <si>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</si>
  <si>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</si>
  <si>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</si>
  <si>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</si>
  <si>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</si>
  <si>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</si>
  <si>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郴州市本级及所辖区小计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</si>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</sst>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177" formatCode="0.0_);[Red]\(0.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5" fillId="0" borderId="0"/>
    <xf numFmtId="0" fontId="8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/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49" applyNumberFormat="1" applyAlignment="1">
      <alignment horizontal="center" vertical="center" wrapText="1"/>
    </xf>
    <xf numFmtId="176" fontId="1" fillId="0" borderId="0" xfId="49" applyNumberFormat="1" applyAlignment="1">
      <alignment wrapText="1"/>
    </xf>
    <xf numFmtId="176" fontId="1" fillId="0" borderId="0" xfId="49" applyNumberFormat="1" applyFont="1" applyAlignment="1">
      <alignment wrapText="1"/>
    </xf>
    <xf numFmtId="176" fontId="1" fillId="0" borderId="0" xfId="49" applyNumberFormat="1" applyFont="1"/>
    <xf numFmtId="176" fontId="1" fillId="0" borderId="0" xfId="49" applyNumberFormat="1" applyFont="1" applyFill="1" applyAlignment="1">
      <alignment wrapText="1"/>
    </xf>
    <xf numFmtId="176" fontId="1" fillId="0" borderId="0" xfId="49" applyNumberFormat="1" applyAlignment="1">
      <alignment vertical="center" wrapText="1"/>
    </xf>
    <xf numFmtId="176" fontId="2" fillId="0" borderId="0" xfId="49" applyNumberFormat="1" applyFont="1" applyAlignment="1">
      <alignment horizontal="left" vertical="center" wrapText="1"/>
    </xf>
    <xf numFmtId="176" fontId="3" fillId="0" borderId="0" xfId="49" applyNumberFormat="1" applyFont="1" applyAlignment="1">
      <alignment horizontal="center" vertical="center" wrapText="1"/>
    </xf>
    <xf numFmtId="176" fontId="4" fillId="0" borderId="0" xfId="49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176" fontId="2" fillId="0" borderId="1" xfId="49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176" fontId="2" fillId="2" borderId="5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left" vertical="center" wrapText="1"/>
    </xf>
    <xf numFmtId="176" fontId="2" fillId="0" borderId="1" xfId="49" applyNumberFormat="1" applyFont="1" applyBorder="1" applyAlignment="1">
      <alignment horizontal="center" vertical="center"/>
    </xf>
    <xf numFmtId="176" fontId="2" fillId="2" borderId="1" xfId="49" applyNumberFormat="1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horizontal="center" vertical="center"/>
    </xf>
    <xf numFmtId="176" fontId="2" fillId="3" borderId="1" xfId="49" applyNumberFormat="1" applyFont="1" applyFill="1" applyBorder="1" applyAlignment="1">
      <alignment vertical="center" wrapText="1"/>
    </xf>
    <xf numFmtId="176" fontId="2" fillId="3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2" fillId="0" borderId="1" xfId="38" applyNumberFormat="1" applyFont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vertical="center" wrapText="1"/>
    </xf>
    <xf numFmtId="176" fontId="2" fillId="0" borderId="2" xfId="49" applyNumberFormat="1" applyFont="1" applyBorder="1" applyAlignment="1">
      <alignment horizontal="center" vertical="center"/>
    </xf>
    <xf numFmtId="176" fontId="2" fillId="0" borderId="6" xfId="49" applyNumberFormat="1" applyFont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left" vertical="center" wrapText="1"/>
    </xf>
    <xf numFmtId="176" fontId="2" fillId="0" borderId="3" xfId="49" applyNumberFormat="1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常规_Sheet2" xfId="38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6"/>
  <sheetViews>
    <sheetView tabSelected="1" zoomScale="130" zoomScaleNormal="130" topLeftCell="A82" workbookViewId="0">
      <selection activeCell="B123" sqref="B123"/>
    </sheetView>
  </sheetViews>
  <sheetFormatPr defaultColWidth="9.75" defaultRowHeight="14.25"/>
  <cols>
    <col min="1" max="1" width="8.375" style="6" customWidth="1"/>
    <col min="2" max="2" width="23" style="2" customWidth="1"/>
    <col min="3" max="3" width="13.75" style="1" customWidth="1"/>
    <col min="4" max="4" width="32.75" style="1" customWidth="1"/>
    <col min="5" max="5" width="15" style="2" customWidth="1"/>
    <col min="6" max="6" width="13.5" style="2" customWidth="1"/>
    <col min="7" max="21" width="9.75" style="2"/>
    <col min="22" max="16384" width="9.75" style="6"/>
  </cols>
  <sheetData>
    <row r="1" s="1" customFormat="1" spans="1:21">
      <c r="A1" s="7" t="s">
        <v>0</v>
      </c>
      <c r="B1" s="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18.75" spans="1:4">
      <c r="A2" s="8" t="s">
        <v>1</v>
      </c>
      <c r="B2" s="9"/>
      <c r="C2" s="9"/>
      <c r="D2" s="9"/>
    </row>
    <row r="3" s="2" customFormat="1" spans="1:4">
      <c r="A3" s="6"/>
      <c r="C3" s="1"/>
      <c r="D3" s="10" t="s">
        <v>2</v>
      </c>
    </row>
    <row r="4" s="2" customFormat="1" ht="24" customHeight="1" spans="1:4">
      <c r="A4" s="11" t="s">
        <v>3</v>
      </c>
      <c r="B4" s="11" t="s">
        <v>4</v>
      </c>
      <c r="C4" s="11" t="s">
        <v>5</v>
      </c>
      <c r="D4" s="12" t="s">
        <v>6</v>
      </c>
    </row>
    <row r="5" s="2" customFormat="1" ht="44" customHeight="1" spans="1:4">
      <c r="A5" s="11"/>
      <c r="B5" s="11"/>
      <c r="C5" s="11"/>
      <c r="D5" s="13"/>
    </row>
    <row r="6" s="3" customFormat="1" ht="15.75" customHeight="1" spans="1:4">
      <c r="A6" s="14" t="s">
        <v>7</v>
      </c>
      <c r="B6" s="15"/>
      <c r="C6" s="16">
        <f>SUM(C7,C19,C30,C37,C51,C65,C79,C92,C98,C107,C123,C136,C143,C158)</f>
        <v>244260</v>
      </c>
      <c r="D6" s="17"/>
    </row>
    <row r="7" s="4" customFormat="1" ht="15.75" customHeight="1" spans="1:4">
      <c r="A7" s="18" t="s">
        <v>8</v>
      </c>
      <c r="B7" s="19" t="s">
        <v>9</v>
      </c>
      <c r="C7" s="20">
        <f>SUM(C9:C18)</f>
        <v>17439.2</v>
      </c>
      <c r="D7" s="20"/>
    </row>
    <row r="8" s="4" customFormat="1" ht="15.75" customHeight="1" spans="1:4">
      <c r="A8" s="18"/>
      <c r="B8" s="21" t="s">
        <v>10</v>
      </c>
      <c r="C8" s="22">
        <f>SUM(C9:C16)</f>
        <v>7074.3</v>
      </c>
      <c r="D8" s="22"/>
    </row>
    <row r="9" s="5" customFormat="1" ht="15.75" customHeight="1" spans="1:4">
      <c r="A9" s="18"/>
      <c r="B9" s="23" t="s">
        <v>11</v>
      </c>
      <c r="C9" s="23">
        <v>2804.3</v>
      </c>
      <c r="D9" s="23"/>
    </row>
    <row r="10" s="5" customFormat="1" ht="15.75" customHeight="1" spans="1:4">
      <c r="A10" s="18"/>
      <c r="B10" s="23" t="s">
        <v>12</v>
      </c>
      <c r="C10" s="23">
        <v>-75.8000000000029</v>
      </c>
      <c r="D10" s="23"/>
    </row>
    <row r="11" s="5" customFormat="1" ht="15.75" customHeight="1" spans="1:4">
      <c r="A11" s="18"/>
      <c r="B11" s="23" t="s">
        <v>13</v>
      </c>
      <c r="C11" s="23">
        <v>495.2</v>
      </c>
      <c r="D11" s="23"/>
    </row>
    <row r="12" s="5" customFormat="1" ht="15.75" customHeight="1" spans="1:4">
      <c r="A12" s="18"/>
      <c r="B12" s="23" t="s">
        <v>14</v>
      </c>
      <c r="C12" s="23">
        <v>88.9</v>
      </c>
      <c r="D12" s="23"/>
    </row>
    <row r="13" s="5" customFormat="1" ht="15.75" customHeight="1" spans="1:4">
      <c r="A13" s="18"/>
      <c r="B13" s="23" t="s">
        <v>15</v>
      </c>
      <c r="C13" s="23">
        <v>310.2</v>
      </c>
      <c r="D13" s="23"/>
    </row>
    <row r="14" s="5" customFormat="1" ht="15.75" customHeight="1" spans="1:4">
      <c r="A14" s="18"/>
      <c r="B14" s="23" t="s">
        <v>16</v>
      </c>
      <c r="C14" s="23">
        <v>3423.7</v>
      </c>
      <c r="D14" s="24"/>
    </row>
    <row r="15" s="5" customFormat="1" ht="15.75" customHeight="1" spans="1:4">
      <c r="A15" s="18"/>
      <c r="B15" s="23" t="s">
        <v>17</v>
      </c>
      <c r="C15" s="23">
        <v>427</v>
      </c>
      <c r="D15" s="23"/>
    </row>
    <row r="16" s="5" customFormat="1" ht="15.75" customHeight="1" spans="1:4">
      <c r="A16" s="18"/>
      <c r="B16" s="23" t="s">
        <v>18</v>
      </c>
      <c r="C16" s="23">
        <v>-399.2</v>
      </c>
      <c r="D16" s="24" t="s">
        <v>19</v>
      </c>
    </row>
    <row r="17" s="5" customFormat="1" ht="15.75" customHeight="1" spans="1:4">
      <c r="A17" s="18"/>
      <c r="B17" s="25" t="s">
        <v>20</v>
      </c>
      <c r="C17" s="23">
        <v>4543.5</v>
      </c>
      <c r="D17" s="23"/>
    </row>
    <row r="18" s="5" customFormat="1" ht="15.75" customHeight="1" spans="1:4">
      <c r="A18" s="18"/>
      <c r="B18" s="25" t="s">
        <v>21</v>
      </c>
      <c r="C18" s="23">
        <v>5821.4</v>
      </c>
      <c r="D18" s="23"/>
    </row>
    <row r="19" s="4" customFormat="1" ht="15.75" customHeight="1" spans="1:5">
      <c r="A19" s="18" t="s">
        <v>22</v>
      </c>
      <c r="B19" s="19" t="s">
        <v>23</v>
      </c>
      <c r="C19" s="20">
        <f>SUM(C21:C29)</f>
        <v>14192.3</v>
      </c>
      <c r="D19" s="20"/>
      <c r="E19" s="5"/>
    </row>
    <row r="20" s="4" customFormat="1" ht="15.75" customHeight="1" spans="1:5">
      <c r="A20" s="18"/>
      <c r="B20" s="21" t="s">
        <v>24</v>
      </c>
      <c r="C20" s="22">
        <f>SUM(C21:C24)</f>
        <v>438.8</v>
      </c>
      <c r="D20" s="22"/>
      <c r="E20" s="5"/>
    </row>
    <row r="21" s="5" customFormat="1" ht="15.75" customHeight="1" spans="1:4">
      <c r="A21" s="18"/>
      <c r="B21" s="23" t="s">
        <v>25</v>
      </c>
      <c r="C21" s="23">
        <v>243.6</v>
      </c>
      <c r="D21" s="24"/>
    </row>
    <row r="22" s="5" customFormat="1" ht="15.75" customHeight="1" spans="1:4">
      <c r="A22" s="18"/>
      <c r="B22" s="23" t="s">
        <v>26</v>
      </c>
      <c r="C22" s="23">
        <v>64.9</v>
      </c>
      <c r="D22" s="24"/>
    </row>
    <row r="23" s="5" customFormat="1" ht="15.75" customHeight="1" spans="1:4">
      <c r="A23" s="18"/>
      <c r="B23" s="23" t="s">
        <v>27</v>
      </c>
      <c r="C23" s="23">
        <v>101.3</v>
      </c>
      <c r="D23" s="23"/>
    </row>
    <row r="24" s="5" customFormat="1" ht="15.75" customHeight="1" spans="1:4">
      <c r="A24" s="18"/>
      <c r="B24" s="23" t="s">
        <v>28</v>
      </c>
      <c r="C24" s="23">
        <v>29</v>
      </c>
      <c r="D24" s="23" t="s">
        <v>29</v>
      </c>
    </row>
    <row r="25" s="5" customFormat="1" ht="15.75" customHeight="1" spans="1:4">
      <c r="A25" s="18"/>
      <c r="B25" s="25" t="s">
        <v>30</v>
      </c>
      <c r="C25" s="23">
        <v>1507.8</v>
      </c>
      <c r="D25" s="23"/>
    </row>
    <row r="26" s="5" customFormat="1" ht="15.75" customHeight="1" spans="1:4">
      <c r="A26" s="18"/>
      <c r="B26" s="25" t="s">
        <v>31</v>
      </c>
      <c r="C26" s="23">
        <v>4936.6</v>
      </c>
      <c r="D26" s="23"/>
    </row>
    <row r="27" s="5" customFormat="1" ht="15.75" customHeight="1" spans="1:4">
      <c r="A27" s="18"/>
      <c r="B27" s="25" t="s">
        <v>32</v>
      </c>
      <c r="C27" s="23">
        <v>4103.9</v>
      </c>
      <c r="D27" s="24"/>
    </row>
    <row r="28" s="5" customFormat="1" ht="15.75" customHeight="1" spans="1:4">
      <c r="A28" s="18"/>
      <c r="B28" s="25" t="s">
        <v>33</v>
      </c>
      <c r="C28" s="23">
        <v>2450.5</v>
      </c>
      <c r="D28" s="23"/>
    </row>
    <row r="29" s="5" customFormat="1" ht="15.75" customHeight="1" spans="1:4">
      <c r="A29" s="18"/>
      <c r="B29" s="25" t="s">
        <v>34</v>
      </c>
      <c r="C29" s="23">
        <v>754.7</v>
      </c>
      <c r="D29" s="23"/>
    </row>
    <row r="30" s="4" customFormat="1" ht="15.75" customHeight="1" spans="1:5">
      <c r="A30" s="18" t="s">
        <v>35</v>
      </c>
      <c r="B30" s="19" t="s">
        <v>36</v>
      </c>
      <c r="C30" s="20">
        <f>SUM(C32:C36)</f>
        <v>10577.9</v>
      </c>
      <c r="D30" s="20"/>
      <c r="E30" s="5"/>
    </row>
    <row r="31" s="4" customFormat="1" ht="15.75" customHeight="1" spans="1:5">
      <c r="A31" s="18"/>
      <c r="B31" s="21" t="s">
        <v>37</v>
      </c>
      <c r="C31" s="22">
        <f>SUM(C32:C33)</f>
        <v>1114.1</v>
      </c>
      <c r="D31" s="22"/>
      <c r="E31" s="5"/>
    </row>
    <row r="32" s="5" customFormat="1" ht="15.75" customHeight="1" spans="1:4">
      <c r="A32" s="18"/>
      <c r="B32" s="23" t="s">
        <v>38</v>
      </c>
      <c r="C32" s="23">
        <v>980.7</v>
      </c>
      <c r="D32" s="24" t="s">
        <v>39</v>
      </c>
    </row>
    <row r="33" s="5" customFormat="1" ht="15.75" customHeight="1" spans="1:4">
      <c r="A33" s="18"/>
      <c r="B33" s="23" t="s">
        <v>40</v>
      </c>
      <c r="C33" s="23">
        <v>133.4</v>
      </c>
      <c r="D33" s="23" t="s">
        <v>41</v>
      </c>
    </row>
    <row r="34" s="5" customFormat="1" ht="15.75" customHeight="1" spans="1:4">
      <c r="A34" s="18"/>
      <c r="B34" s="25" t="s">
        <v>42</v>
      </c>
      <c r="C34" s="23">
        <v>5001</v>
      </c>
      <c r="D34" s="24"/>
    </row>
    <row r="35" s="5" customFormat="1" ht="15.75" customHeight="1" spans="1:4">
      <c r="A35" s="18"/>
      <c r="B35" s="25" t="s">
        <v>43</v>
      </c>
      <c r="C35" s="23">
        <v>3999.2</v>
      </c>
      <c r="D35" s="24"/>
    </row>
    <row r="36" s="5" customFormat="1" ht="15.75" customHeight="1" spans="1:4">
      <c r="A36" s="18"/>
      <c r="B36" s="25" t="s">
        <v>44</v>
      </c>
      <c r="C36" s="23">
        <v>463.6</v>
      </c>
      <c r="D36" s="24"/>
    </row>
    <row r="37" s="4" customFormat="1" ht="15.75" customHeight="1" spans="1:5">
      <c r="A37" s="26" t="s">
        <v>45</v>
      </c>
      <c r="B37" s="19" t="s">
        <v>46</v>
      </c>
      <c r="C37" s="20">
        <f>SUM(C39:C50)</f>
        <v>30308.2</v>
      </c>
      <c r="D37" s="20"/>
      <c r="E37" s="5"/>
    </row>
    <row r="38" s="4" customFormat="1" ht="15.75" customHeight="1" spans="1:5">
      <c r="A38" s="27"/>
      <c r="B38" s="21" t="s">
        <v>47</v>
      </c>
      <c r="C38" s="22">
        <f>SUM(C39:C43)</f>
        <v>894.2</v>
      </c>
      <c r="D38" s="22"/>
      <c r="E38" s="5"/>
    </row>
    <row r="39" s="5" customFormat="1" ht="15.75" customHeight="1" spans="1:4">
      <c r="A39" s="27"/>
      <c r="B39" s="23" t="s">
        <v>48</v>
      </c>
      <c r="C39" s="23">
        <v>140</v>
      </c>
      <c r="D39" s="23"/>
    </row>
    <row r="40" s="5" customFormat="1" ht="15.75" customHeight="1" spans="1:4">
      <c r="A40" s="27"/>
      <c r="B40" s="23" t="s">
        <v>49</v>
      </c>
      <c r="C40" s="23">
        <v>204.9</v>
      </c>
      <c r="D40" s="23"/>
    </row>
    <row r="41" s="5" customFormat="1" spans="1:4">
      <c r="A41" s="27"/>
      <c r="B41" s="23" t="s">
        <v>50</v>
      </c>
      <c r="C41" s="23">
        <v>93.8000000000001</v>
      </c>
      <c r="D41" s="28"/>
    </row>
    <row r="42" s="5" customFormat="1" spans="1:4">
      <c r="A42" s="27"/>
      <c r="B42" s="23" t="s">
        <v>51</v>
      </c>
      <c r="C42" s="23">
        <v>173</v>
      </c>
      <c r="D42" s="28"/>
    </row>
    <row r="43" s="5" customFormat="1" spans="1:4">
      <c r="A43" s="27"/>
      <c r="B43" s="23" t="s">
        <v>52</v>
      </c>
      <c r="C43" s="23">
        <v>282.5</v>
      </c>
      <c r="D43" s="28"/>
    </row>
    <row r="44" s="5" customFormat="1" ht="15.75" customHeight="1" spans="1:4">
      <c r="A44" s="27"/>
      <c r="B44" s="25" t="s">
        <v>53</v>
      </c>
      <c r="C44" s="23">
        <v>5096.7</v>
      </c>
      <c r="D44" s="23"/>
    </row>
    <row r="45" s="5" customFormat="1" ht="15.75" customHeight="1" spans="1:4">
      <c r="A45" s="27"/>
      <c r="B45" s="25" t="s">
        <v>54</v>
      </c>
      <c r="C45" s="23">
        <v>5637.8</v>
      </c>
      <c r="D45" s="23"/>
    </row>
    <row r="46" s="5" customFormat="1" ht="15.75" customHeight="1" spans="1:4">
      <c r="A46" s="27"/>
      <c r="B46" s="25" t="s">
        <v>55</v>
      </c>
      <c r="C46" s="23">
        <v>1976.8</v>
      </c>
      <c r="D46" s="23"/>
    </row>
    <row r="47" s="5" customFormat="1" ht="15.75" customHeight="1" spans="1:4">
      <c r="A47" s="27"/>
      <c r="B47" s="25" t="s">
        <v>56</v>
      </c>
      <c r="C47" s="23">
        <v>2948.9</v>
      </c>
      <c r="D47" s="23"/>
    </row>
    <row r="48" s="5" customFormat="1" ht="15.75" customHeight="1" spans="1:4">
      <c r="A48" s="27"/>
      <c r="B48" s="25" t="s">
        <v>57</v>
      </c>
      <c r="C48" s="23">
        <v>4688.5</v>
      </c>
      <c r="D48" s="23"/>
    </row>
    <row r="49" s="5" customFormat="1" ht="15.75" customHeight="1" spans="1:4">
      <c r="A49" s="27"/>
      <c r="B49" s="25" t="s">
        <v>58</v>
      </c>
      <c r="C49" s="23">
        <v>3440.7</v>
      </c>
      <c r="D49" s="23"/>
    </row>
    <row r="50" s="5" customFormat="1" ht="15.75" customHeight="1" spans="1:4">
      <c r="A50" s="29"/>
      <c r="B50" s="25" t="s">
        <v>59</v>
      </c>
      <c r="C50" s="23">
        <v>5624.6</v>
      </c>
      <c r="D50" s="23"/>
    </row>
    <row r="51" s="4" customFormat="1" ht="15.75" customHeight="1" spans="1:5">
      <c r="A51" s="18" t="s">
        <v>60</v>
      </c>
      <c r="B51" s="19" t="s">
        <v>61</v>
      </c>
      <c r="C51" s="20">
        <f>SUM(C53:C64)</f>
        <v>37008.8</v>
      </c>
      <c r="D51" s="20"/>
      <c r="E51" s="5"/>
    </row>
    <row r="52" s="4" customFormat="1" ht="15.75" customHeight="1" spans="1:5">
      <c r="A52" s="18"/>
      <c r="B52" s="21" t="s">
        <v>62</v>
      </c>
      <c r="C52" s="22">
        <f>SUM(C53:C55)</f>
        <v>1528</v>
      </c>
      <c r="D52" s="22"/>
      <c r="E52" s="5"/>
    </row>
    <row r="53" s="5" customFormat="1" ht="15.75" customHeight="1" spans="1:4">
      <c r="A53" s="18"/>
      <c r="B53" s="23" t="s">
        <v>63</v>
      </c>
      <c r="C53" s="23">
        <v>687.4</v>
      </c>
      <c r="D53" s="23"/>
    </row>
    <row r="54" s="5" customFormat="1" ht="15.75" customHeight="1" spans="1:4">
      <c r="A54" s="18"/>
      <c r="B54" s="23" t="s">
        <v>64</v>
      </c>
      <c r="C54" s="23">
        <v>598</v>
      </c>
      <c r="D54" s="24"/>
    </row>
    <row r="55" s="5" customFormat="1" ht="15.75" customHeight="1" spans="1:4">
      <c r="A55" s="18"/>
      <c r="B55" s="23" t="s">
        <v>65</v>
      </c>
      <c r="C55" s="23">
        <v>242.6</v>
      </c>
      <c r="D55" s="24"/>
    </row>
    <row r="56" s="5" customFormat="1" ht="15.75" customHeight="1" spans="1:4">
      <c r="A56" s="18"/>
      <c r="B56" s="25" t="s">
        <v>66</v>
      </c>
      <c r="C56" s="23">
        <v>7117.9</v>
      </c>
      <c r="D56" s="23"/>
    </row>
    <row r="57" s="5" customFormat="1" ht="15.75" customHeight="1" spans="1:4">
      <c r="A57" s="18"/>
      <c r="B57" s="25" t="s">
        <v>67</v>
      </c>
      <c r="C57" s="23">
        <v>3051.2</v>
      </c>
      <c r="D57" s="23"/>
    </row>
    <row r="58" s="5" customFormat="1" ht="15.75" customHeight="1" spans="1:4">
      <c r="A58" s="18"/>
      <c r="B58" s="25" t="s">
        <v>68</v>
      </c>
      <c r="C58" s="23">
        <v>1486.1</v>
      </c>
      <c r="D58" s="23"/>
    </row>
    <row r="59" s="5" customFormat="1" ht="15.75" customHeight="1" spans="1:4">
      <c r="A59" s="18"/>
      <c r="B59" s="25" t="s">
        <v>69</v>
      </c>
      <c r="C59" s="23">
        <v>3817.4</v>
      </c>
      <c r="D59" s="24"/>
    </row>
    <row r="60" s="5" customFormat="1" ht="15.75" customHeight="1" spans="1:4">
      <c r="A60" s="18"/>
      <c r="B60" s="25" t="s">
        <v>70</v>
      </c>
      <c r="C60" s="23">
        <v>4488.4</v>
      </c>
      <c r="D60" s="23"/>
    </row>
    <row r="61" s="5" customFormat="1" ht="15.75" customHeight="1" spans="1:4">
      <c r="A61" s="18"/>
      <c r="B61" s="25" t="s">
        <v>71</v>
      </c>
      <c r="C61" s="23">
        <v>3024.7</v>
      </c>
      <c r="D61" s="23"/>
    </row>
    <row r="62" s="5" customFormat="1" ht="15.75" customHeight="1" spans="1:4">
      <c r="A62" s="18"/>
      <c r="B62" s="25" t="s">
        <v>72</v>
      </c>
      <c r="C62" s="23">
        <v>9476.9</v>
      </c>
      <c r="D62" s="23"/>
    </row>
    <row r="63" s="5" customFormat="1" ht="15.75" customHeight="1" spans="1:4">
      <c r="A63" s="18"/>
      <c r="B63" s="25" t="s">
        <v>73</v>
      </c>
      <c r="C63" s="23">
        <v>1223.2</v>
      </c>
      <c r="D63" s="23"/>
    </row>
    <row r="64" s="5" customFormat="1" ht="15.75" customHeight="1" spans="1:4">
      <c r="A64" s="18"/>
      <c r="B64" s="25" t="s">
        <v>74</v>
      </c>
      <c r="C64" s="23">
        <v>1795</v>
      </c>
      <c r="D64" s="23"/>
    </row>
    <row r="65" s="4" customFormat="1" ht="15.75" customHeight="1" spans="1:5">
      <c r="A65" s="18" t="s">
        <v>75</v>
      </c>
      <c r="B65" s="19" t="s">
        <v>76</v>
      </c>
      <c r="C65" s="20">
        <f>SUM(C67:C78)</f>
        <v>17472.6</v>
      </c>
      <c r="D65" s="20"/>
      <c r="E65" s="5"/>
    </row>
    <row r="66" s="4" customFormat="1" ht="15.75" customHeight="1" spans="1:5">
      <c r="A66" s="18"/>
      <c r="B66" s="21" t="s">
        <v>77</v>
      </c>
      <c r="C66" s="22">
        <f>SUM(C67:C72)</f>
        <v>855.6</v>
      </c>
      <c r="D66" s="22"/>
      <c r="E66" s="5"/>
    </row>
    <row r="67" s="5" customFormat="1" ht="15.75" customHeight="1" spans="1:4">
      <c r="A67" s="18"/>
      <c r="B67" s="23" t="s">
        <v>78</v>
      </c>
      <c r="C67" s="23">
        <v>-90.5999999999999</v>
      </c>
      <c r="D67" s="23" t="s">
        <v>79</v>
      </c>
    </row>
    <row r="68" s="5" customFormat="1" ht="15.75" customHeight="1" spans="1:4">
      <c r="A68" s="18"/>
      <c r="B68" s="23" t="s">
        <v>80</v>
      </c>
      <c r="C68" s="23">
        <v>21.1</v>
      </c>
      <c r="D68" s="23"/>
    </row>
    <row r="69" s="5" customFormat="1" ht="15.75" customHeight="1" spans="1:4">
      <c r="A69" s="18"/>
      <c r="B69" s="23" t="s">
        <v>81</v>
      </c>
      <c r="C69" s="23">
        <v>528.9</v>
      </c>
      <c r="D69" s="23"/>
    </row>
    <row r="70" s="5" customFormat="1" ht="15.75" customHeight="1" spans="1:4">
      <c r="A70" s="18"/>
      <c r="B70" s="23" t="s">
        <v>82</v>
      </c>
      <c r="C70" s="23">
        <v>71.7</v>
      </c>
      <c r="D70" s="23"/>
    </row>
    <row r="71" s="5" customFormat="1" ht="15.75" customHeight="1" spans="1:4">
      <c r="A71" s="18"/>
      <c r="B71" s="23" t="s">
        <v>83</v>
      </c>
      <c r="C71" s="23">
        <v>316.2</v>
      </c>
      <c r="D71" s="23"/>
    </row>
    <row r="72" s="5" customFormat="1" ht="15.75" customHeight="1" spans="1:4">
      <c r="A72" s="18"/>
      <c r="B72" s="23" t="s">
        <v>84</v>
      </c>
      <c r="C72" s="23">
        <v>8.3</v>
      </c>
      <c r="D72" s="30"/>
    </row>
    <row r="73" s="5" customFormat="1" ht="15.75" customHeight="1" spans="1:4">
      <c r="A73" s="18"/>
      <c r="B73" s="25" t="s">
        <v>85</v>
      </c>
      <c r="C73" s="23">
        <v>2431.8</v>
      </c>
      <c r="D73" s="23"/>
    </row>
    <row r="74" s="5" customFormat="1" ht="15.75" customHeight="1" spans="1:4">
      <c r="A74" s="18"/>
      <c r="B74" s="25" t="s">
        <v>86</v>
      </c>
      <c r="C74" s="23">
        <v>4668.8</v>
      </c>
      <c r="D74" s="23"/>
    </row>
    <row r="75" s="5" customFormat="1" ht="15.75" customHeight="1" spans="1:4">
      <c r="A75" s="18"/>
      <c r="B75" s="25" t="s">
        <v>87</v>
      </c>
      <c r="C75" s="23">
        <v>2410.1</v>
      </c>
      <c r="D75" s="24"/>
    </row>
    <row r="76" s="5" customFormat="1" ht="15.75" customHeight="1" spans="1:4">
      <c r="A76" s="18"/>
      <c r="B76" s="25" t="s">
        <v>88</v>
      </c>
      <c r="C76" s="23">
        <v>1167</v>
      </c>
      <c r="D76" s="23"/>
    </row>
    <row r="77" s="5" customFormat="1" ht="15.75" customHeight="1" spans="1:4">
      <c r="A77" s="18"/>
      <c r="B77" s="25" t="s">
        <v>89</v>
      </c>
      <c r="C77" s="23">
        <v>2771.1</v>
      </c>
      <c r="D77" s="24"/>
    </row>
    <row r="78" s="5" customFormat="1" ht="15.75" customHeight="1" spans="1:4">
      <c r="A78" s="18"/>
      <c r="B78" s="25" t="s">
        <v>90</v>
      </c>
      <c r="C78" s="23">
        <v>3168.2</v>
      </c>
      <c r="D78" s="23"/>
    </row>
    <row r="79" s="4" customFormat="1" ht="15.75" customHeight="1" spans="1:5">
      <c r="A79" s="26" t="s">
        <v>91</v>
      </c>
      <c r="B79" s="19" t="s">
        <v>92</v>
      </c>
      <c r="C79" s="20">
        <f>SUM(C81:C91)</f>
        <v>22984.6</v>
      </c>
      <c r="D79" s="20"/>
      <c r="E79" s="5"/>
    </row>
    <row r="80" s="4" customFormat="1" ht="15.75" customHeight="1" spans="1:5">
      <c r="A80" s="27"/>
      <c r="B80" s="21" t="s">
        <v>93</v>
      </c>
      <c r="C80" s="22">
        <f>SUM(C81:C84)</f>
        <v>3780.2</v>
      </c>
      <c r="D80" s="22"/>
      <c r="E80" s="5"/>
    </row>
    <row r="81" s="5" customFormat="1" ht="15.75" customHeight="1" spans="1:4">
      <c r="A81" s="27"/>
      <c r="B81" s="23" t="s">
        <v>94</v>
      </c>
      <c r="C81" s="23">
        <v>21.1</v>
      </c>
      <c r="D81" s="23"/>
    </row>
    <row r="82" s="5" customFormat="1" ht="15.75" customHeight="1" spans="1:4">
      <c r="A82" s="27"/>
      <c r="B82" s="23" t="s">
        <v>95</v>
      </c>
      <c r="C82" s="23">
        <v>16.3</v>
      </c>
      <c r="D82" s="23"/>
    </row>
    <row r="83" s="5" customFormat="1" ht="15.75" customHeight="1" spans="1:4">
      <c r="A83" s="27"/>
      <c r="B83" s="23" t="s">
        <v>96</v>
      </c>
      <c r="C83" s="23">
        <v>611.9</v>
      </c>
      <c r="D83" s="23"/>
    </row>
    <row r="84" s="5" customFormat="1" ht="15.75" customHeight="1" spans="1:4">
      <c r="A84" s="27"/>
      <c r="B84" s="23" t="s">
        <v>97</v>
      </c>
      <c r="C84" s="23">
        <v>3130.9</v>
      </c>
      <c r="D84" s="23"/>
    </row>
    <row r="85" s="5" customFormat="1" ht="15.75" customHeight="1" spans="1:4">
      <c r="A85" s="27"/>
      <c r="B85" s="25" t="s">
        <v>98</v>
      </c>
      <c r="C85" s="23">
        <v>916.6</v>
      </c>
      <c r="D85" s="23"/>
    </row>
    <row r="86" s="5" customFormat="1" ht="15.75" customHeight="1" spans="1:4">
      <c r="A86" s="27"/>
      <c r="B86" s="25" t="s">
        <v>99</v>
      </c>
      <c r="C86" s="23">
        <v>2600.2</v>
      </c>
      <c r="D86" s="23"/>
    </row>
    <row r="87" s="5" customFormat="1" ht="15.75" customHeight="1" spans="1:4">
      <c r="A87" s="27"/>
      <c r="B87" s="25" t="s">
        <v>100</v>
      </c>
      <c r="C87" s="23">
        <v>3291.4</v>
      </c>
      <c r="D87" s="23"/>
    </row>
    <row r="88" s="5" customFormat="1" ht="15.75" customHeight="1" spans="1:4">
      <c r="A88" s="27"/>
      <c r="B88" s="25" t="s">
        <v>101</v>
      </c>
      <c r="C88" s="23">
        <v>3954.6</v>
      </c>
      <c r="D88" s="23"/>
    </row>
    <row r="89" s="5" customFormat="1" ht="15.75" customHeight="1" spans="1:4">
      <c r="A89" s="27"/>
      <c r="B89" s="25" t="s">
        <v>102</v>
      </c>
      <c r="C89" s="23">
        <v>1704.3</v>
      </c>
      <c r="D89" s="23"/>
    </row>
    <row r="90" s="5" customFormat="1" ht="15.75" customHeight="1" spans="1:4">
      <c r="A90" s="27"/>
      <c r="B90" s="25" t="s">
        <v>103</v>
      </c>
      <c r="C90" s="23">
        <v>3948.5</v>
      </c>
      <c r="D90" s="23"/>
    </row>
    <row r="91" s="5" customFormat="1" ht="15.75" customHeight="1" spans="1:4">
      <c r="A91" s="29"/>
      <c r="B91" s="25" t="s">
        <v>104</v>
      </c>
      <c r="C91" s="23">
        <v>2788.8</v>
      </c>
      <c r="D91" s="23"/>
    </row>
    <row r="92" s="4" customFormat="1" ht="15.75" customHeight="1" spans="1:5">
      <c r="A92" s="18" t="s">
        <v>105</v>
      </c>
      <c r="B92" s="19" t="s">
        <v>106</v>
      </c>
      <c r="C92" s="20">
        <f>SUM(C94:C97)</f>
        <v>6370.3</v>
      </c>
      <c r="D92" s="20"/>
      <c r="E92" s="5"/>
    </row>
    <row r="93" s="4" customFormat="1" ht="15.75" customHeight="1" spans="1:5">
      <c r="A93" s="18"/>
      <c r="B93" s="21" t="s">
        <v>107</v>
      </c>
      <c r="C93" s="22">
        <f>SUM(C94:C95)</f>
        <v>1681.8</v>
      </c>
      <c r="D93" s="22"/>
      <c r="E93" s="5"/>
    </row>
    <row r="94" s="5" customFormat="1" ht="15.75" customHeight="1" spans="1:4">
      <c r="A94" s="18"/>
      <c r="B94" s="23" t="s">
        <v>108</v>
      </c>
      <c r="C94" s="23">
        <v>1527.7</v>
      </c>
      <c r="D94" s="23"/>
    </row>
    <row r="95" s="5" customFormat="1" ht="15.75" customHeight="1" spans="1:4">
      <c r="A95" s="18"/>
      <c r="B95" s="23" t="s">
        <v>109</v>
      </c>
      <c r="C95" s="23">
        <v>154.1</v>
      </c>
      <c r="D95" s="23"/>
    </row>
    <row r="96" s="5" customFormat="1" ht="15.75" customHeight="1" spans="1:4">
      <c r="A96" s="18"/>
      <c r="B96" s="25" t="s">
        <v>110</v>
      </c>
      <c r="C96" s="23">
        <v>2860.6</v>
      </c>
      <c r="D96" s="23"/>
    </row>
    <row r="97" s="5" customFormat="1" ht="15.75" customHeight="1" spans="1:4">
      <c r="A97" s="18"/>
      <c r="B97" s="25" t="s">
        <v>111</v>
      </c>
      <c r="C97" s="23">
        <v>1827.9</v>
      </c>
      <c r="D97" s="23"/>
    </row>
    <row r="98" s="4" customFormat="1" ht="15.75" customHeight="1" spans="1:5">
      <c r="A98" s="18" t="s">
        <v>112</v>
      </c>
      <c r="B98" s="19" t="s">
        <v>113</v>
      </c>
      <c r="C98" s="20">
        <f>SUM(C100:C106)</f>
        <v>11572.2</v>
      </c>
      <c r="D98" s="20"/>
      <c r="E98" s="5"/>
    </row>
    <row r="99" s="4" customFormat="1" ht="15.75" customHeight="1" spans="1:5">
      <c r="A99" s="18"/>
      <c r="B99" s="21" t="s">
        <v>114</v>
      </c>
      <c r="C99" s="22">
        <f>SUM(C100:C102)</f>
        <v>4627.3</v>
      </c>
      <c r="D99" s="22"/>
      <c r="E99" s="5"/>
    </row>
    <row r="100" s="5" customFormat="1" ht="15.75" customHeight="1" spans="1:4">
      <c r="A100" s="18"/>
      <c r="B100" s="23" t="s">
        <v>115</v>
      </c>
      <c r="C100" s="23">
        <v>1183.7</v>
      </c>
      <c r="D100" s="23"/>
    </row>
    <row r="101" s="5" customFormat="1" ht="15.75" customHeight="1" spans="1:4">
      <c r="A101" s="18"/>
      <c r="B101" s="23" t="s">
        <v>116</v>
      </c>
      <c r="C101" s="23">
        <v>3349.2</v>
      </c>
      <c r="D101" s="23"/>
    </row>
    <row r="102" s="5" customFormat="1" ht="15.75" customHeight="1" spans="1:4">
      <c r="A102" s="18"/>
      <c r="B102" s="23" t="s">
        <v>117</v>
      </c>
      <c r="C102" s="23">
        <v>94.4</v>
      </c>
      <c r="D102" s="23"/>
    </row>
    <row r="103" s="5" customFormat="1" ht="15.75" customHeight="1" spans="1:4">
      <c r="A103" s="18"/>
      <c r="B103" s="25" t="s">
        <v>118</v>
      </c>
      <c r="C103" s="23">
        <v>1307.4</v>
      </c>
      <c r="D103" s="23"/>
    </row>
    <row r="104" s="5" customFormat="1" ht="15.75" customHeight="1" spans="1:4">
      <c r="A104" s="18"/>
      <c r="B104" s="25" t="s">
        <v>119</v>
      </c>
      <c r="C104" s="23">
        <v>1817.3</v>
      </c>
      <c r="D104" s="23"/>
    </row>
    <row r="105" s="5" customFormat="1" ht="15.75" customHeight="1" spans="1:4">
      <c r="A105" s="18"/>
      <c r="B105" s="25" t="s">
        <v>120</v>
      </c>
      <c r="C105" s="23">
        <v>2298.6</v>
      </c>
      <c r="D105" s="23"/>
    </row>
    <row r="106" s="5" customFormat="1" ht="15.75" customHeight="1" spans="1:4">
      <c r="A106" s="18"/>
      <c r="B106" s="25" t="s">
        <v>121</v>
      </c>
      <c r="C106" s="23">
        <v>1521.6</v>
      </c>
      <c r="D106" s="23"/>
    </row>
    <row r="107" s="4" customFormat="1" ht="15.75" customHeight="1" spans="1:5">
      <c r="A107" s="26" t="s">
        <v>122</v>
      </c>
      <c r="B107" s="19" t="s">
        <v>123</v>
      </c>
      <c r="C107" s="20">
        <f>SUM(C109:C122)</f>
        <v>22608.7</v>
      </c>
      <c r="D107" s="20"/>
      <c r="E107" s="5"/>
    </row>
    <row r="108" s="4" customFormat="1" ht="15.75" customHeight="1" spans="1:5">
      <c r="A108" s="27"/>
      <c r="B108" s="21" t="s">
        <v>124</v>
      </c>
      <c r="C108" s="22">
        <f>SUM(C109:C113)</f>
        <v>5183.9</v>
      </c>
      <c r="D108" s="22"/>
      <c r="E108" s="5"/>
    </row>
    <row r="109" s="5" customFormat="1" ht="15.75" customHeight="1" spans="1:4">
      <c r="A109" s="27"/>
      <c r="B109" s="23" t="s">
        <v>125</v>
      </c>
      <c r="C109" s="23">
        <v>2783.7</v>
      </c>
      <c r="D109" s="23"/>
    </row>
    <row r="110" s="5" customFormat="1" ht="15.75" customHeight="1" spans="1:4">
      <c r="A110" s="27"/>
      <c r="B110" s="23" t="s">
        <v>126</v>
      </c>
      <c r="C110" s="23">
        <v>2492.5</v>
      </c>
      <c r="D110" s="23"/>
    </row>
    <row r="111" s="5" customFormat="1" ht="15.75" customHeight="1" spans="1:4">
      <c r="A111" s="27"/>
      <c r="B111" s="23" t="s">
        <v>127</v>
      </c>
      <c r="C111" s="23">
        <v>-242.5</v>
      </c>
      <c r="D111" s="23" t="s">
        <v>128</v>
      </c>
    </row>
    <row r="112" s="5" customFormat="1" ht="15.75" customHeight="1" spans="1:4">
      <c r="A112" s="27"/>
      <c r="B112" s="23" t="s">
        <v>129</v>
      </c>
      <c r="C112" s="23">
        <v>147.2</v>
      </c>
      <c r="D112" s="23"/>
    </row>
    <row r="113" s="5" customFormat="1" ht="15.75" customHeight="1" spans="1:4">
      <c r="A113" s="27"/>
      <c r="B113" s="23" t="s">
        <v>130</v>
      </c>
      <c r="C113" s="23">
        <v>3</v>
      </c>
      <c r="D113" s="23"/>
    </row>
    <row r="114" s="5" customFormat="1" ht="15.75" customHeight="1" spans="1:4">
      <c r="A114" s="27"/>
      <c r="B114" s="25" t="s">
        <v>131</v>
      </c>
      <c r="C114" s="23">
        <v>2129.5</v>
      </c>
      <c r="D114" s="23"/>
    </row>
    <row r="115" s="5" customFormat="1" ht="15.75" customHeight="1" spans="1:4">
      <c r="A115" s="27"/>
      <c r="B115" s="25" t="s">
        <v>132</v>
      </c>
      <c r="C115" s="23">
        <v>2634.6</v>
      </c>
      <c r="D115" s="23"/>
    </row>
    <row r="116" s="5" customFormat="1" ht="15.75" customHeight="1" spans="1:4">
      <c r="A116" s="27"/>
      <c r="B116" s="25" t="s">
        <v>133</v>
      </c>
      <c r="C116" s="23">
        <v>4307.8</v>
      </c>
      <c r="D116" s="23"/>
    </row>
    <row r="117" s="5" customFormat="1" ht="15.75" customHeight="1" spans="1:4">
      <c r="A117" s="27"/>
      <c r="B117" s="25" t="s">
        <v>134</v>
      </c>
      <c r="C117" s="23">
        <v>1425.3</v>
      </c>
      <c r="D117" s="23"/>
    </row>
    <row r="118" s="5" customFormat="1" ht="15.75" customHeight="1" spans="1:4">
      <c r="A118" s="27"/>
      <c r="B118" s="25" t="s">
        <v>135</v>
      </c>
      <c r="C118" s="23">
        <v>1512.7</v>
      </c>
      <c r="D118" s="23"/>
    </row>
    <row r="119" s="5" customFormat="1" ht="15.75" customHeight="1" spans="1:4">
      <c r="A119" s="27"/>
      <c r="B119" s="25" t="s">
        <v>136</v>
      </c>
      <c r="C119" s="23">
        <v>1954.3</v>
      </c>
      <c r="D119" s="23"/>
    </row>
    <row r="120" s="5" customFormat="1" ht="15.75" customHeight="1" spans="1:4">
      <c r="A120" s="27"/>
      <c r="B120" s="25" t="s">
        <v>137</v>
      </c>
      <c r="C120" s="23">
        <v>1243.9</v>
      </c>
      <c r="D120" s="23"/>
    </row>
    <row r="121" s="5" customFormat="1" ht="15.75" customHeight="1" spans="1:4">
      <c r="A121" s="27"/>
      <c r="B121" s="25" t="s">
        <v>138</v>
      </c>
      <c r="C121" s="23">
        <v>816.7</v>
      </c>
      <c r="D121" s="23"/>
    </row>
    <row r="122" s="5" customFormat="1" ht="15.75" customHeight="1" spans="1:4">
      <c r="A122" s="29"/>
      <c r="B122" s="25" t="s">
        <v>139</v>
      </c>
      <c r="C122" s="23">
        <v>1400</v>
      </c>
      <c r="D122" s="23"/>
    </row>
    <row r="123" s="4" customFormat="1" ht="15.75" customHeight="1" spans="1:5">
      <c r="A123" s="26" t="s">
        <v>140</v>
      </c>
      <c r="B123" s="19" t="s">
        <v>141</v>
      </c>
      <c r="C123" s="20">
        <f>SUM(C125:C135)</f>
        <v>14358.3</v>
      </c>
      <c r="D123" s="20"/>
      <c r="E123" s="5"/>
    </row>
    <row r="124" s="4" customFormat="1" ht="15.75" customHeight="1" spans="1:5">
      <c r="A124" s="27"/>
      <c r="B124" s="21" t="s">
        <v>142</v>
      </c>
      <c r="C124" s="22">
        <f>SUM(C125:C126)</f>
        <v>970.1</v>
      </c>
      <c r="D124" s="22"/>
      <c r="E124" s="5"/>
    </row>
    <row r="125" s="5" customFormat="1" ht="15.75" customHeight="1" spans="1:4">
      <c r="A125" s="27"/>
      <c r="B125" s="23" t="s">
        <v>143</v>
      </c>
      <c r="C125" s="23">
        <v>180.2</v>
      </c>
      <c r="D125" s="23"/>
    </row>
    <row r="126" s="5" customFormat="1" ht="15.75" customHeight="1" spans="1:4">
      <c r="A126" s="27"/>
      <c r="B126" s="23" t="s">
        <v>144</v>
      </c>
      <c r="C126" s="23">
        <v>789.9</v>
      </c>
      <c r="D126" s="23"/>
    </row>
    <row r="127" s="5" customFormat="1" ht="15.75" customHeight="1" spans="1:4">
      <c r="A127" s="27"/>
      <c r="B127" s="25" t="s">
        <v>145</v>
      </c>
      <c r="C127" s="23">
        <v>1161.6</v>
      </c>
      <c r="D127" s="23"/>
    </row>
    <row r="128" s="5" customFormat="1" ht="15.75" customHeight="1" spans="1:4">
      <c r="A128" s="27"/>
      <c r="B128" s="25" t="s">
        <v>146</v>
      </c>
      <c r="C128" s="23">
        <v>3712.3</v>
      </c>
      <c r="D128" s="23"/>
    </row>
    <row r="129" s="5" customFormat="1" ht="15.75" customHeight="1" spans="1:4">
      <c r="A129" s="27"/>
      <c r="B129" s="25" t="s">
        <v>147</v>
      </c>
      <c r="C129" s="23">
        <v>1862.7</v>
      </c>
      <c r="D129" s="23"/>
    </row>
    <row r="130" s="5" customFormat="1" ht="15.75" customHeight="1" spans="1:4">
      <c r="A130" s="27"/>
      <c r="B130" s="25" t="s">
        <v>148</v>
      </c>
      <c r="C130" s="23">
        <v>1840</v>
      </c>
      <c r="D130" s="23"/>
    </row>
    <row r="131" s="5" customFormat="1" ht="15.75" customHeight="1" spans="1:4">
      <c r="A131" s="27"/>
      <c r="B131" s="25" t="s">
        <v>149</v>
      </c>
      <c r="C131" s="23">
        <v>508.2</v>
      </c>
      <c r="D131" s="23"/>
    </row>
    <row r="132" s="5" customFormat="1" ht="15.75" customHeight="1" spans="1:4">
      <c r="A132" s="27"/>
      <c r="B132" s="25" t="s">
        <v>150</v>
      </c>
      <c r="C132" s="23">
        <v>908.3</v>
      </c>
      <c r="D132" s="23"/>
    </row>
    <row r="133" s="5" customFormat="1" ht="15.75" customHeight="1" spans="1:4">
      <c r="A133" s="27"/>
      <c r="B133" s="25" t="s">
        <v>151</v>
      </c>
      <c r="C133" s="23">
        <v>1213.3</v>
      </c>
      <c r="D133" s="23"/>
    </row>
    <row r="134" s="5" customFormat="1" ht="15.75" customHeight="1" spans="1:4">
      <c r="A134" s="27"/>
      <c r="B134" s="25" t="s">
        <v>152</v>
      </c>
      <c r="C134" s="23">
        <v>631.200000000001</v>
      </c>
      <c r="D134" s="23"/>
    </row>
    <row r="135" s="5" customFormat="1" ht="15.75" customHeight="1" spans="1:4">
      <c r="A135" s="29"/>
      <c r="B135" s="25" t="s">
        <v>153</v>
      </c>
      <c r="C135" s="23">
        <v>1550.6</v>
      </c>
      <c r="D135" s="23"/>
    </row>
    <row r="136" s="4" customFormat="1" ht="15.75" customHeight="1" spans="1:5">
      <c r="A136" s="18" t="s">
        <v>154</v>
      </c>
      <c r="B136" s="19" t="s">
        <v>155</v>
      </c>
      <c r="C136" s="20">
        <f>SUM(C138:C142)</f>
        <v>12133.4</v>
      </c>
      <c r="D136" s="20"/>
      <c r="E136" s="5"/>
    </row>
    <row r="137" s="4" customFormat="1" ht="15.75" customHeight="1" spans="1:5">
      <c r="A137" s="18"/>
      <c r="B137" s="21" t="s">
        <v>156</v>
      </c>
      <c r="C137" s="22">
        <f>SUM(C138)</f>
        <v>856.2</v>
      </c>
      <c r="D137" s="22"/>
      <c r="E137" s="5"/>
    </row>
    <row r="138" s="5" customFormat="1" ht="15.75" customHeight="1" spans="1:4">
      <c r="A138" s="18"/>
      <c r="B138" s="23" t="s">
        <v>157</v>
      </c>
      <c r="C138" s="23">
        <v>856.2</v>
      </c>
      <c r="D138" s="23"/>
    </row>
    <row r="139" s="5" customFormat="1" ht="15.75" customHeight="1" spans="1:4">
      <c r="A139" s="18"/>
      <c r="B139" s="25" t="s">
        <v>158</v>
      </c>
      <c r="C139" s="23">
        <v>3891.5</v>
      </c>
      <c r="D139" s="23"/>
    </row>
    <row r="140" s="5" customFormat="1" ht="15.75" customHeight="1" spans="1:4">
      <c r="A140" s="18"/>
      <c r="B140" s="25" t="s">
        <v>159</v>
      </c>
      <c r="C140" s="23">
        <v>441.5</v>
      </c>
      <c r="D140" s="23"/>
    </row>
    <row r="141" s="5" customFormat="1" ht="15.75" customHeight="1" spans="1:4">
      <c r="A141" s="18"/>
      <c r="B141" s="25" t="s">
        <v>160</v>
      </c>
      <c r="C141" s="23">
        <v>2696</v>
      </c>
      <c r="D141" s="23"/>
    </row>
    <row r="142" s="5" customFormat="1" ht="15.75" customHeight="1" spans="1:4">
      <c r="A142" s="18"/>
      <c r="B142" s="25" t="s">
        <v>161</v>
      </c>
      <c r="C142" s="23">
        <v>4248.2</v>
      </c>
      <c r="D142" s="23"/>
    </row>
    <row r="143" s="4" customFormat="1" ht="15.75" customHeight="1" spans="1:5">
      <c r="A143" s="18" t="s">
        <v>162</v>
      </c>
      <c r="B143" s="19" t="s">
        <v>163</v>
      </c>
      <c r="C143" s="20">
        <f>SUM(C145:C157)</f>
        <v>17248.7</v>
      </c>
      <c r="D143" s="20"/>
      <c r="E143" s="5"/>
    </row>
    <row r="144" s="4" customFormat="1" ht="15.75" customHeight="1" spans="1:5">
      <c r="A144" s="18"/>
      <c r="B144" s="21" t="s">
        <v>164</v>
      </c>
      <c r="C144" s="22">
        <f>SUM(C145)</f>
        <v>450</v>
      </c>
      <c r="D144" s="22"/>
      <c r="E144" s="5"/>
    </row>
    <row r="145" s="5" customFormat="1" ht="15.75" customHeight="1" spans="1:4">
      <c r="A145" s="18"/>
      <c r="B145" s="23" t="s">
        <v>165</v>
      </c>
      <c r="C145" s="23">
        <v>450</v>
      </c>
      <c r="D145" s="23"/>
    </row>
    <row r="146" s="5" customFormat="1" ht="15.75" customHeight="1" spans="1:4">
      <c r="A146" s="18"/>
      <c r="B146" s="25" t="s">
        <v>166</v>
      </c>
      <c r="C146" s="23">
        <v>2436</v>
      </c>
      <c r="D146" s="23"/>
    </row>
    <row r="147" s="5" customFormat="1" ht="15.75" customHeight="1" spans="1:4">
      <c r="A147" s="18"/>
      <c r="B147" s="25" t="s">
        <v>167</v>
      </c>
      <c r="C147" s="23">
        <v>739.400000000001</v>
      </c>
      <c r="D147" s="23"/>
    </row>
    <row r="148" s="5" customFormat="1" ht="15.75" customHeight="1" spans="1:4">
      <c r="A148" s="18"/>
      <c r="B148" s="25" t="s">
        <v>168</v>
      </c>
      <c r="C148" s="23">
        <v>3116.2</v>
      </c>
      <c r="D148" s="23"/>
    </row>
    <row r="149" s="5" customFormat="1" ht="15.75" customHeight="1" spans="1:4">
      <c r="A149" s="18"/>
      <c r="B149" s="25" t="s">
        <v>169</v>
      </c>
      <c r="C149" s="23">
        <v>674.5</v>
      </c>
      <c r="D149" s="23"/>
    </row>
    <row r="150" s="5" customFormat="1" ht="15.75" customHeight="1" spans="1:4">
      <c r="A150" s="18"/>
      <c r="B150" s="25" t="s">
        <v>170</v>
      </c>
      <c r="C150" s="23">
        <v>923.4</v>
      </c>
      <c r="D150" s="23"/>
    </row>
    <row r="151" s="5" customFormat="1" ht="15.75" customHeight="1" spans="1:4">
      <c r="A151" s="18"/>
      <c r="B151" s="25" t="s">
        <v>171</v>
      </c>
      <c r="C151" s="23">
        <v>1898.4</v>
      </c>
      <c r="D151" s="23"/>
    </row>
    <row r="152" s="5" customFormat="1" ht="15.75" customHeight="1" spans="1:4">
      <c r="A152" s="18"/>
      <c r="B152" s="25" t="s">
        <v>172</v>
      </c>
      <c r="C152" s="23">
        <v>1542.6</v>
      </c>
      <c r="D152" s="23"/>
    </row>
    <row r="153" s="5" customFormat="1" ht="15.75" customHeight="1" spans="1:4">
      <c r="A153" s="18"/>
      <c r="B153" s="25" t="s">
        <v>173</v>
      </c>
      <c r="C153" s="23">
        <v>2050.3</v>
      </c>
      <c r="D153" s="23"/>
    </row>
    <row r="154" s="5" customFormat="1" ht="15.75" customHeight="1" spans="1:4">
      <c r="A154" s="18"/>
      <c r="B154" s="25" t="s">
        <v>174</v>
      </c>
      <c r="C154" s="23">
        <v>118.5</v>
      </c>
      <c r="D154" s="23"/>
    </row>
    <row r="155" s="5" customFormat="1" ht="15.75" customHeight="1" spans="1:4">
      <c r="A155" s="18"/>
      <c r="B155" s="25" t="s">
        <v>175</v>
      </c>
      <c r="C155" s="23">
        <v>1320.6</v>
      </c>
      <c r="D155" s="23"/>
    </row>
    <row r="156" s="5" customFormat="1" ht="15.75" customHeight="1" spans="1:4">
      <c r="A156" s="18"/>
      <c r="B156" s="25" t="s">
        <v>176</v>
      </c>
      <c r="C156" s="23">
        <v>1026.1</v>
      </c>
      <c r="D156" s="23"/>
    </row>
    <row r="157" s="5" customFormat="1" ht="15.75" customHeight="1" spans="1:4">
      <c r="A157" s="18"/>
      <c r="B157" s="25" t="s">
        <v>177</v>
      </c>
      <c r="C157" s="23">
        <v>952.700000000001</v>
      </c>
      <c r="D157" s="23"/>
    </row>
    <row r="158" s="4" customFormat="1" ht="15.75" customHeight="1" spans="1:5">
      <c r="A158" s="11" t="s">
        <v>178</v>
      </c>
      <c r="B158" s="17" t="s">
        <v>179</v>
      </c>
      <c r="C158" s="20">
        <f>SUM(C159:C166)</f>
        <v>9984.8</v>
      </c>
      <c r="D158" s="20"/>
      <c r="E158" s="5"/>
    </row>
    <row r="159" s="5" customFormat="1" ht="15.75" customHeight="1" spans="1:4">
      <c r="A159" s="11"/>
      <c r="B159" s="25" t="s">
        <v>180</v>
      </c>
      <c r="C159" s="23">
        <v>718</v>
      </c>
      <c r="D159" s="23"/>
    </row>
    <row r="160" s="5" customFormat="1" ht="15.75" customHeight="1" spans="1:4">
      <c r="A160" s="11"/>
      <c r="B160" s="25" t="s">
        <v>181</v>
      </c>
      <c r="C160" s="23">
        <v>1037.5</v>
      </c>
      <c r="D160" s="23"/>
    </row>
    <row r="161" s="5" customFormat="1" ht="15.75" customHeight="1" spans="1:4">
      <c r="A161" s="11"/>
      <c r="B161" s="25" t="s">
        <v>182</v>
      </c>
      <c r="C161" s="23">
        <v>1487.4</v>
      </c>
      <c r="D161" s="23"/>
    </row>
    <row r="162" s="5" customFormat="1" ht="15.75" customHeight="1" spans="1:4">
      <c r="A162" s="11"/>
      <c r="B162" s="25" t="s">
        <v>183</v>
      </c>
      <c r="C162" s="23">
        <v>832.900000000001</v>
      </c>
      <c r="D162" s="23"/>
    </row>
    <row r="163" s="5" customFormat="1" ht="15.75" customHeight="1" spans="1:4">
      <c r="A163" s="11"/>
      <c r="B163" s="25" t="s">
        <v>184</v>
      </c>
      <c r="C163" s="23">
        <v>1154.4</v>
      </c>
      <c r="D163" s="23"/>
    </row>
    <row r="164" s="5" customFormat="1" ht="15.75" customHeight="1" spans="1:4">
      <c r="A164" s="11"/>
      <c r="B164" s="25" t="s">
        <v>185</v>
      </c>
      <c r="C164" s="23">
        <v>486.4</v>
      </c>
      <c r="D164" s="23"/>
    </row>
    <row r="165" s="5" customFormat="1" ht="15.75" customHeight="1" spans="1:4">
      <c r="A165" s="11"/>
      <c r="B165" s="25" t="s">
        <v>186</v>
      </c>
      <c r="C165" s="23">
        <v>1796.3</v>
      </c>
      <c r="D165" s="23"/>
    </row>
    <row r="166" s="5" customFormat="1" ht="15.75" customHeight="1" spans="1:4">
      <c r="A166" s="11"/>
      <c r="B166" s="25" t="s">
        <v>187</v>
      </c>
      <c r="C166" s="23">
        <v>2471.9</v>
      </c>
      <c r="D166" s="23"/>
    </row>
  </sheetData>
  <mergeCells count="21">
    <mergeCell ref="A1:B1"/>
    <mergeCell ref="A2:D2"/>
    <mergeCell ref="A6:B6"/>
    <mergeCell ref="A4:A5"/>
    <mergeCell ref="A7:A18"/>
    <mergeCell ref="A19:A29"/>
    <mergeCell ref="A30:A36"/>
    <mergeCell ref="A37:A50"/>
    <mergeCell ref="A51:A64"/>
    <mergeCell ref="A65:A78"/>
    <mergeCell ref="A79:A91"/>
    <mergeCell ref="A92:A97"/>
    <mergeCell ref="A98:A106"/>
    <mergeCell ref="A107:A122"/>
    <mergeCell ref="A123:A135"/>
    <mergeCell ref="A136:A142"/>
    <mergeCell ref="A143:A157"/>
    <mergeCell ref="A158:A166"/>
    <mergeCell ref="B4:B5"/>
    <mergeCell ref="C4:C5"/>
    <mergeCell ref="D4:D5"/>
  </mergeCells>
  <printOptions horizontalCentered="1"/>
  <pageMargins left="0.708333333333333" right="0.708333333333333" top="0.747916666666667" bottom="0.747916666666667" header="0.314583333333333" footer="0.314583333333333"/>
  <pageSetup paperSize="9" scale="73" fitToHeight="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中央基础养老金2024预拨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2016-08-25T02:28:00Z</dcterms:created>
  <cp:lastPrinted>2020-12-04T23:00:00Z</cp:lastPrinted>
  <dcterms:modified xsi:type="dcterms:W3CDTF">2025-08-27T09:57:05Z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4F7A119F6905E480423EC86689884111</vt:lpwstr>
  </property>
</Properties>
</file>