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435"/>
  </bookViews>
  <sheets>
    <sheet name="附件1" sheetId="1" r:id="rId1"/>
  </sheets>
  <externalReferences>
    <externalReference r:id="rId2"/>
    <externalReference r:id="rId3"/>
  </externalReferences>
  <definedNames>
    <definedName name="\q">[1]国家!#REF!</definedName>
    <definedName name="_____PA7">'[2]SW-TEO'!#REF!</definedName>
    <definedName name="_xlnm.Print_Titles" localSheetId="0">附件1!$1:$5</definedName>
    <definedName name="_xlnm.Print_Area" localSheetId="0">附件1!$A$1:$R$142</definedName>
  </definedNames>
  <calcPr calcId="144525"/>
</workbook>
</file>

<file path=xl/sharedStrings.xml><?xml version="1.0" encoding="utf-8"?>
<sst xmlns="http://schemas.openxmlformats.org/spreadsheetml/2006/main" count="453" uniqueCount="178">
  <si>
    <t>附件</t>
  </si>
  <si>
    <t>2025年教育综合发展专项资金分配总表</t>
  </si>
  <si>
    <t>单位：万元</t>
  </si>
  <si>
    <t>预算代码</t>
  </si>
  <si>
    <t>学校（单位）名称</t>
  </si>
  <si>
    <t>支出功能科目</t>
  </si>
  <si>
    <t>政府经济科目</t>
  </si>
  <si>
    <t>部门经济科目</t>
  </si>
  <si>
    <t>留学生奖学金</t>
  </si>
  <si>
    <t>教育数字化转型发展支持经费</t>
  </si>
  <si>
    <t>省本级教育数字化保障经费</t>
  </si>
  <si>
    <t>深化新时代教育评价改革试点项目</t>
  </si>
  <si>
    <t>中学生小荷英才计划</t>
  </si>
  <si>
    <t>文化科技卫生“三下乡”活动</t>
  </si>
  <si>
    <t>合计</t>
  </si>
  <si>
    <t>留学生学历奖学金</t>
  </si>
  <si>
    <t>“一带一路”语言生奖学金</t>
  </si>
  <si>
    <t>马达加斯加留学生专项奖学金</t>
  </si>
  <si>
    <t>基础教育数字化转型发展经费</t>
  </si>
  <si>
    <t>高等教育数字化转型发展经费</t>
  </si>
  <si>
    <t>数字化转型试点经费</t>
  </si>
  <si>
    <t>生态创新中心（教育行业）建设保障经费</t>
  </si>
  <si>
    <t>省直单位合计</t>
  </si>
  <si>
    <t>本科高校</t>
  </si>
  <si>
    <t>湖南省教育厅机关</t>
  </si>
  <si>
    <r>
      <rPr>
        <sz val="10"/>
        <rFont val="宋体"/>
        <charset val="134"/>
      </rPr>
      <t>2050102</t>
    </r>
    <r>
      <rPr>
        <sz val="10"/>
        <color rgb="FF000000"/>
        <rFont val="宋体"/>
        <charset val="134"/>
      </rPr>
      <t>一般行政管理事务</t>
    </r>
  </si>
  <si>
    <t>50502商品和服务支出</t>
  </si>
  <si>
    <t>30299其他商品和服务支出</t>
  </si>
  <si>
    <t>湖南教育电视台</t>
  </si>
  <si>
    <t>2050502教育电视台</t>
  </si>
  <si>
    <t>湖南省电化教育馆</t>
  </si>
  <si>
    <t>2050299其他普通教育支出</t>
  </si>
  <si>
    <t>湖南省教育厅信息中心</t>
  </si>
  <si>
    <t>中南大学</t>
  </si>
  <si>
    <t>2050205 高等教育</t>
  </si>
  <si>
    <t>50902助学金</t>
  </si>
  <si>
    <r>
      <rPr>
        <sz val="10"/>
        <color rgb="FF000000"/>
        <rFont val="Times New Roman"/>
        <charset val="134"/>
      </rPr>
      <t>30308</t>
    </r>
    <r>
      <rPr>
        <sz val="10"/>
        <color rgb="FF000000"/>
        <rFont val="宋体"/>
        <charset val="134"/>
      </rPr>
      <t>助学金</t>
    </r>
  </si>
  <si>
    <r>
      <rPr>
        <sz val="10"/>
        <color rgb="FF000000"/>
        <rFont val="Times New Roman"/>
        <charset val="134"/>
      </rPr>
      <t xml:space="preserve">2050205 </t>
    </r>
    <r>
      <rPr>
        <sz val="10"/>
        <color rgb="FF000000"/>
        <rFont val="仿宋_GB2312"/>
        <charset val="134"/>
      </rPr>
      <t>高等教育</t>
    </r>
  </si>
  <si>
    <t>湖南大学</t>
  </si>
  <si>
    <t>湖南师范大学</t>
  </si>
  <si>
    <t>30308助学金</t>
  </si>
  <si>
    <t>湘潭大学</t>
  </si>
  <si>
    <t>长沙理工大学</t>
  </si>
  <si>
    <t>湖南农业大学</t>
  </si>
  <si>
    <t>中南林业科技大学</t>
  </si>
  <si>
    <t>湖南中医药大学</t>
  </si>
  <si>
    <t>南华大学</t>
  </si>
  <si>
    <t>湖南科技大学</t>
  </si>
  <si>
    <t>湖南工业大学</t>
  </si>
  <si>
    <t>湖南工商大学</t>
  </si>
  <si>
    <t>湖南理工学院</t>
  </si>
  <si>
    <t>衡阳师范学院</t>
  </si>
  <si>
    <t>湖南文理学院</t>
  </si>
  <si>
    <t>湖南工程学院</t>
  </si>
  <si>
    <t>湖南城市学院</t>
  </si>
  <si>
    <t>邵阳学院</t>
  </si>
  <si>
    <t>怀化学院</t>
  </si>
  <si>
    <t>湖南科技学院</t>
  </si>
  <si>
    <t>湘南学院</t>
  </si>
  <si>
    <t>湖南人文科技学院</t>
  </si>
  <si>
    <t>湖南第一师范学院</t>
  </si>
  <si>
    <t>长沙学院</t>
  </si>
  <si>
    <t>高职学院</t>
  </si>
  <si>
    <t>长沙民政职业技术学院</t>
  </si>
  <si>
    <t>2050305高等职业教育</t>
  </si>
  <si>
    <t>湖南交通职业技术学院</t>
  </si>
  <si>
    <t>湖南工业职业技术学院</t>
  </si>
  <si>
    <t>湖南商务职业技术学院</t>
  </si>
  <si>
    <t>湖南现代物流职业技术学院</t>
  </si>
  <si>
    <t>民办学校小计</t>
  </si>
  <si>
    <t>民办本科</t>
  </si>
  <si>
    <t>长沙医学院</t>
  </si>
  <si>
    <r>
      <rPr>
        <sz val="10"/>
        <rFont val="仿宋_GB2312"/>
        <charset val="134"/>
      </rPr>
      <t xml:space="preserve">2050205 </t>
    </r>
    <r>
      <rPr>
        <sz val="10"/>
        <color rgb="FF000000"/>
        <rFont val="仿宋_GB2312"/>
        <charset val="134"/>
      </rPr>
      <t>高等教育</t>
    </r>
  </si>
  <si>
    <t>市州合计</t>
  </si>
  <si>
    <t>长沙市</t>
  </si>
  <si>
    <t>长沙市小计</t>
  </si>
  <si>
    <t>市本级</t>
  </si>
  <si>
    <t>505对事业单位经常性补助</t>
  </si>
  <si>
    <t>芙蓉区</t>
  </si>
  <si>
    <t>天心区</t>
  </si>
  <si>
    <t>湘江新区</t>
  </si>
  <si>
    <t>开福区</t>
  </si>
  <si>
    <t>雨花区</t>
  </si>
  <si>
    <t>望城区</t>
  </si>
  <si>
    <t>长沙县</t>
  </si>
  <si>
    <t>浏阳市</t>
  </si>
  <si>
    <t>宁乡市</t>
  </si>
  <si>
    <t>株洲市</t>
  </si>
  <si>
    <t>株洲市小计</t>
  </si>
  <si>
    <t>石峰区</t>
  </si>
  <si>
    <t>天元区</t>
  </si>
  <si>
    <t>渌口区</t>
  </si>
  <si>
    <t>攸县</t>
  </si>
  <si>
    <t>茶陵县</t>
  </si>
  <si>
    <t>炎陵县</t>
  </si>
  <si>
    <t>醴陵市</t>
  </si>
  <si>
    <t>湘潭市</t>
  </si>
  <si>
    <t>湘潭市小计</t>
  </si>
  <si>
    <t>雨湖区</t>
  </si>
  <si>
    <t>湘潭县</t>
  </si>
  <si>
    <t>韶山市</t>
  </si>
  <si>
    <t>衡阳市</t>
  </si>
  <si>
    <t>衡阳市小计</t>
  </si>
  <si>
    <t>石鼓区</t>
  </si>
  <si>
    <t>衡阳县</t>
  </si>
  <si>
    <t>衡山县</t>
  </si>
  <si>
    <t>衡东县</t>
  </si>
  <si>
    <t>邵阳市</t>
  </si>
  <si>
    <t>邵阳市小计</t>
  </si>
  <si>
    <t>新邵县</t>
  </si>
  <si>
    <t>隆回县</t>
  </si>
  <si>
    <t>洞口县</t>
  </si>
  <si>
    <t>绥宁县</t>
  </si>
  <si>
    <t>新宁县</t>
  </si>
  <si>
    <t>岳阳市</t>
  </si>
  <si>
    <t>岳阳市小计</t>
  </si>
  <si>
    <t>市本级（含南湖新区、屈原区）</t>
  </si>
  <si>
    <t>岳阳楼区</t>
  </si>
  <si>
    <t>云溪区</t>
  </si>
  <si>
    <t>华容县</t>
  </si>
  <si>
    <t>湘阴县</t>
  </si>
  <si>
    <t>平江县</t>
  </si>
  <si>
    <t>汨罗市</t>
  </si>
  <si>
    <t>临湘市</t>
  </si>
  <si>
    <t>常德市</t>
  </si>
  <si>
    <t>常德市小计</t>
  </si>
  <si>
    <t>武陵区</t>
  </si>
  <si>
    <t>鼎城区</t>
  </si>
  <si>
    <t>汉寿县</t>
  </si>
  <si>
    <t>临澧县</t>
  </si>
  <si>
    <t>桃源县</t>
  </si>
  <si>
    <t>石门县</t>
  </si>
  <si>
    <t>津市市</t>
  </si>
  <si>
    <t>张家界市</t>
  </si>
  <si>
    <t>张家界市小计</t>
  </si>
  <si>
    <t>永定区</t>
  </si>
  <si>
    <t>益阳市</t>
  </si>
  <si>
    <t>益阳市小计</t>
  </si>
  <si>
    <t>赫山区</t>
  </si>
  <si>
    <t>南县</t>
  </si>
  <si>
    <t>安化县</t>
  </si>
  <si>
    <t>郴州市</t>
  </si>
  <si>
    <t>郴州市小计</t>
  </si>
  <si>
    <t>北湖区</t>
  </si>
  <si>
    <t>桂阳县</t>
  </si>
  <si>
    <t>嘉禾县</t>
  </si>
  <si>
    <t>汝城县</t>
  </si>
  <si>
    <t>安仁县</t>
  </si>
  <si>
    <t>永州市</t>
  </si>
  <si>
    <t>永州市小计</t>
  </si>
  <si>
    <t>零陵区</t>
  </si>
  <si>
    <t>冷水滩区</t>
  </si>
  <si>
    <t>东安县</t>
  </si>
  <si>
    <t>双牌县</t>
  </si>
  <si>
    <t>道县</t>
  </si>
  <si>
    <t>宁远县</t>
  </si>
  <si>
    <t>新田县</t>
  </si>
  <si>
    <t>江华瑶族自治县</t>
  </si>
  <si>
    <t>怀化市</t>
  </si>
  <si>
    <t>怀化市小计</t>
  </si>
  <si>
    <t>鹤城区</t>
  </si>
  <si>
    <t>中方县</t>
  </si>
  <si>
    <t>沅陵县</t>
  </si>
  <si>
    <t>会同县</t>
  </si>
  <si>
    <t>麻阳苗族自治县</t>
  </si>
  <si>
    <t>娄底市</t>
  </si>
  <si>
    <t>娄底市小计</t>
  </si>
  <si>
    <t>娄星区</t>
  </si>
  <si>
    <t>涟源市</t>
  </si>
  <si>
    <t>湘西州</t>
  </si>
  <si>
    <t>湘西州小计</t>
  </si>
  <si>
    <t>吉首市</t>
  </si>
  <si>
    <t>凤凰县</t>
  </si>
  <si>
    <t>花垣县</t>
  </si>
  <si>
    <t>保靖县</t>
  </si>
  <si>
    <t>古丈县</t>
  </si>
  <si>
    <t>永顺县</t>
  </si>
  <si>
    <t>龙山县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</si>
</sst>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48">
    <font>
      <sz val="11"/>
      <color theme="1"/>
      <name val="宋体"/>
      <charset val="134"/>
      <scheme val="minor"/>
    </font>
    <font>
      <sz val="11"/>
      <color theme="1"/>
      <name val="Times New Roman"/>
      <charset val="0"/>
    </font>
    <font>
      <sz val="10"/>
      <color theme="1"/>
      <name val="宋体"/>
      <charset val="134"/>
      <scheme val="minor"/>
    </font>
    <font>
      <sz val="14"/>
      <color theme="1"/>
      <name val="黑体"/>
      <charset val="134"/>
    </font>
    <font>
      <sz val="16"/>
      <color theme="1"/>
      <name val="黑体"/>
      <charset val="134"/>
    </font>
    <font>
      <sz val="18"/>
      <color theme="1"/>
      <name val="方正小标宋简体"/>
      <charset val="134"/>
    </font>
    <font>
      <sz val="11"/>
      <color theme="1"/>
      <name val="方正小标宋简体"/>
      <charset val="134"/>
    </font>
    <font>
      <sz val="12"/>
      <color theme="1"/>
      <name val="黑体"/>
      <charset val="134"/>
    </font>
    <font>
      <b/>
      <sz val="12"/>
      <color indexed="8"/>
      <name val="仿宋_GB2312"/>
      <charset val="134"/>
    </font>
    <font>
      <b/>
      <sz val="12"/>
      <color theme="1"/>
      <name val="Times New Roman"/>
      <charset val="0"/>
    </font>
    <font>
      <sz val="10"/>
      <name val="仿宋_GB2312"/>
      <charset val="134"/>
    </font>
    <font>
      <b/>
      <sz val="12"/>
      <color theme="1"/>
      <name val="宋体"/>
      <charset val="134"/>
    </font>
    <font>
      <sz val="10"/>
      <color theme="1"/>
      <name val="Times New Roman"/>
      <charset val="0"/>
    </font>
    <font>
      <sz val="10"/>
      <color theme="1"/>
      <name val="仿宋_GB2312"/>
      <charset val="134"/>
    </font>
    <font>
      <sz val="10"/>
      <color rgb="FF000000"/>
      <name val="Times New Roman"/>
      <charset val="134"/>
    </font>
    <font>
      <b/>
      <sz val="13"/>
      <color theme="1"/>
      <name val="宋体"/>
      <charset val="134"/>
    </font>
    <font>
      <b/>
      <sz val="13"/>
      <color theme="1"/>
      <name val="Times New Roman"/>
      <charset val="0"/>
    </font>
    <font>
      <sz val="11"/>
      <color theme="1"/>
      <name val="宋体"/>
      <charset val="0"/>
    </font>
    <font>
      <sz val="10"/>
      <color theme="1"/>
      <name val="宋体"/>
      <charset val="134"/>
    </font>
    <font>
      <b/>
      <sz val="10"/>
      <color rgb="FF000000"/>
      <name val="宋体"/>
      <charset val="134"/>
    </font>
    <font>
      <sz val="10"/>
      <color rgb="FF000000"/>
      <name val="宋体"/>
      <charset val="134"/>
    </font>
    <font>
      <b/>
      <sz val="11"/>
      <name val="Times New Roman"/>
      <charset val="134"/>
    </font>
    <font>
      <b/>
      <sz val="10"/>
      <color theme="1"/>
      <name val="仿宋_GB2312"/>
      <charset val="134"/>
    </font>
    <font>
      <sz val="12"/>
      <color rgb="FF000000"/>
      <name val="黑体"/>
      <charset val="134"/>
    </font>
    <font>
      <b/>
      <sz val="12"/>
      <color rgb="FF000000"/>
      <name val="仿宋_GB2312"/>
      <charset val="134"/>
    </font>
    <font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2"/>
      <color theme="1"/>
      <name val="方正仿宋_GBK"/>
      <charset val="134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0"/>
      <name val="宋体"/>
      <charset val="134"/>
    </font>
    <font>
      <sz val="10"/>
      <color rgb="FF000000"/>
      <name val="仿宋_GB2312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/>
    <xf numFmtId="0" fontId="27" fillId="10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27" borderId="11" applyNumberFormat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41" fillId="29" borderId="12" applyNumberFormat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5" fillId="23" borderId="10" applyNumberFormat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42" fontId="40" fillId="0" borderId="0" applyFont="0" applyFill="0" applyBorder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23" borderId="12" applyNumberFormat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41" fontId="40" fillId="0" borderId="0" applyFont="0" applyFill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40" fillId="33" borderId="15" applyNumberFormat="0" applyFont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44" fontId="40" fillId="0" borderId="0" applyFont="0" applyFill="0" applyBorder="0" applyAlignment="0" applyProtection="0">
      <alignment vertical="center"/>
    </xf>
    <xf numFmtId="43" fontId="40" fillId="0" borderId="0" applyFont="0" applyFill="0" applyBorder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0" fontId="42" fillId="0" borderId="13" applyNumberFormat="0" applyFill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</cellStyleXfs>
  <cellXfs count="48">
    <xf numFmtId="0" fontId="0" fillId="0" borderId="0" xfId="0"/>
    <xf numFmtId="0" fontId="0" fillId="2" borderId="0" xfId="0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0" fontId="2" fillId="2" borderId="0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0" fillId="2" borderId="0" xfId="0" applyFill="1" applyBorder="1" applyAlignment="1">
      <alignment horizontal="center" vertical="center" wrapText="1"/>
    </xf>
    <xf numFmtId="0" fontId="0" fillId="0" borderId="0" xfId="0" applyFill="1" applyBorder="1" applyAlignment="1"/>
    <xf numFmtId="0" fontId="3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23" fillId="0" borderId="2" xfId="0" applyFont="1" applyFill="1" applyBorder="1" applyAlignment="1">
      <alignment horizontal="center" vertical="center" wrapText="1"/>
    </xf>
    <xf numFmtId="0" fontId="23" fillId="0" borderId="3" xfId="0" applyFont="1" applyFill="1" applyBorder="1" applyAlignment="1">
      <alignment horizontal="center" vertical="center" wrapText="1"/>
    </xf>
    <xf numFmtId="0" fontId="25" fillId="2" borderId="0" xfId="0" applyFont="1" applyFill="1" applyBorder="1" applyAlignment="1">
      <alignment horizontal="center" vertical="center"/>
    </xf>
    <xf numFmtId="0" fontId="25" fillId="2" borderId="0" xfId="0" applyFont="1" applyFill="1" applyAlignment="1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greatwall/&#26700;&#38754;/20250829 &#30456;&#20851;&#24037;&#20316;/&#65288;&#27719;&#24635;&#65289;&#20851;&#20110;&#19979;&#36798;&#31532;&#19971;&#25209;&#25945;&#32946;&#32508;&#21512;&#21457;&#23637;&#19987;&#39033;&#36164;&#37329;&#25351;&#26631;&#25991;&#30340;&#26448;&#26009;/2025&#24180;&#30456;&#20851;&#25351;&#26631;&#19979;&#36798;&#36164;&#26009;/7.18&#25945;&#32946;&#32508;&#21512;&#21457;&#23637;&#19987;&#39033;&#19979;&#36798;/home/changchen/&#26700;&#38754;/&#21016;&#26093;&#26085;/2022/&#39044;&#31639;/&#19978;&#25253;&#26448;&#26009;/&#25253;&#20826;&#32452;/&#25972;&#20307;&#39044;&#31639;&#27719;&#25253;/2022&#24180;&#30465;&#25945;&#32946;&#21381;&#19982;&#30465;&#36130;&#25919;&#21381;&#20849;&#31649;&#25945;&#32946;&#36164;&#37329;&#39044;&#31639;1.30/home/changchen/&#26700;&#38754;/&#19979;&#36733;&#25968;&#25454;/Budgetserver/&#39044;&#31639;&#21496;/Documents and Settings/User/&#26700;&#38754;/&#35838;&#39064;/&#21382;&#24180;&#22269;&#23478;&#20915;&#31639;/1993-2002&#24180;&#22269;&#23478;&#25910;&#20837;&#27604;&#36739;&#3492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greatwall/&#26700;&#38754;/20250829 &#30456;&#20851;&#24037;&#20316;/&#65288;&#27719;&#24635;&#65289;&#20851;&#20110;&#19979;&#36798;&#31532;&#19971;&#25209;&#25945;&#32946;&#32508;&#21512;&#21457;&#23637;&#19987;&#39033;&#36164;&#37329;&#25351;&#26631;&#25991;&#30340;&#26448;&#26009;/2025&#24180;&#30456;&#20851;&#25351;&#26631;&#19979;&#36798;&#36164;&#26009;/7.18&#25945;&#32946;&#32508;&#21512;&#21457;&#23637;&#19987;&#39033;&#19979;&#36798;/home/changchen/&#26700;&#38754;/&#21016;&#26093;&#26085;/2022/&#39044;&#31639;/&#19978;&#25253;&#26448;&#26009;/&#25253;&#20826;&#32452;/&#25972;&#20307;&#39044;&#31639;&#27719;&#25253;/2022&#24180;&#30465;&#25945;&#32946;&#21381;&#19982;&#30465;&#36130;&#25919;&#21381;&#20849;&#31649;&#25945;&#32946;&#36164;&#37329;&#39044;&#31639;1.30/home/changchen/&#26700;&#38754;/&#19979;&#36733;&#25968;&#25454;/NTS01/jhc/unzipped/Eastern Airline FE/GP/GP_Ph1/SBB-OIs/Hel-OIs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国家"/>
      <sheetName val="国家增长"/>
      <sheetName val="图表1"/>
      <sheetName val="收入增长"/>
      <sheetName val="图表3"/>
      <sheetName val="收入比重"/>
      <sheetName val="Sheet1"/>
      <sheetName val="中央"/>
      <sheetName val="中央增长"/>
      <sheetName val="地方"/>
      <sheetName val="地方增长"/>
      <sheetName val="所得税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W-TEO"/>
      <sheetName val="eqpmad2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142"/>
  <sheetViews>
    <sheetView tabSelected="1" topLeftCell="A8" workbookViewId="0">
      <selection activeCell="A3" sqref="A3"/>
    </sheetView>
  </sheetViews>
  <sheetFormatPr defaultColWidth="9" defaultRowHeight="13.5"/>
  <cols>
    <col min="1" max="1" width="5.51666666666667" style="6" customWidth="1"/>
    <col min="2" max="2" width="8.10833333333333" style="6" customWidth="1"/>
    <col min="3" max="3" width="19.2583333333333" style="6" customWidth="1"/>
    <col min="4" max="4" width="17.5916666666667" style="6" customWidth="1"/>
    <col min="5" max="5" width="21.3833333333333" style="6" customWidth="1"/>
    <col min="6" max="6" width="17.1916666666667" style="6" customWidth="1"/>
    <col min="7" max="7" width="9.24166666666667" style="1" customWidth="1"/>
    <col min="8" max="8" width="10.7583333333333" style="7" customWidth="1"/>
    <col min="9" max="9" width="11.4833333333333" style="8" customWidth="1"/>
    <col min="10" max="10" width="12.55" style="8" customWidth="1"/>
    <col min="11" max="11" width="12.15" style="8" customWidth="1"/>
    <col min="12" max="12" width="10.9583333333333" style="8" customWidth="1"/>
    <col min="13" max="13" width="15.4083333333333" style="8" customWidth="1"/>
    <col min="14" max="17" width="10.9583333333333" style="8" customWidth="1"/>
    <col min="18" max="18" width="11.425" style="8" customWidth="1"/>
    <col min="19" max="262" width="9" style="1"/>
    <col min="263" max="16384" width="9" style="9"/>
  </cols>
  <sheetData>
    <row r="1" s="1" customFormat="1" ht="20.25" spans="1:18">
      <c r="A1" s="10" t="s">
        <v>0</v>
      </c>
      <c r="B1" s="10"/>
      <c r="C1" s="10"/>
      <c r="D1" s="11"/>
      <c r="E1" s="11"/>
      <c r="F1" s="11"/>
      <c r="H1" s="7"/>
      <c r="I1" s="8"/>
      <c r="J1" s="8"/>
      <c r="K1" s="8"/>
      <c r="L1" s="8"/>
      <c r="M1" s="8"/>
      <c r="N1" s="8"/>
      <c r="O1" s="8"/>
      <c r="P1" s="8"/>
      <c r="Q1" s="8"/>
      <c r="R1" s="8"/>
    </row>
    <row r="2" s="1" customFormat="1" ht="24" spans="1:18">
      <c r="A2" s="12" t="s">
        <v>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</row>
    <row r="3" s="2" customFormat="1" ht="15" spans="1:18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 t="s">
        <v>2</v>
      </c>
    </row>
    <row r="4" s="3" customFormat="1" ht="22" customHeight="1" spans="1:18">
      <c r="A4" s="14" t="s">
        <v>3</v>
      </c>
      <c r="B4" s="14"/>
      <c r="C4" s="14" t="s">
        <v>4</v>
      </c>
      <c r="D4" s="15" t="s">
        <v>5</v>
      </c>
      <c r="E4" s="15" t="s">
        <v>6</v>
      </c>
      <c r="F4" s="15" t="s">
        <v>7</v>
      </c>
      <c r="G4" s="14" t="s">
        <v>8</v>
      </c>
      <c r="H4" s="14"/>
      <c r="I4" s="14"/>
      <c r="J4" s="42" t="s">
        <v>9</v>
      </c>
      <c r="K4" s="42"/>
      <c r="L4" s="42"/>
      <c r="M4" s="42"/>
      <c r="N4" s="44" t="s">
        <v>10</v>
      </c>
      <c r="O4" s="44" t="s">
        <v>11</v>
      </c>
      <c r="P4" s="44" t="s">
        <v>12</v>
      </c>
      <c r="Q4" s="44" t="s">
        <v>13</v>
      </c>
      <c r="R4" s="14" t="s">
        <v>14</v>
      </c>
    </row>
    <row r="5" s="3" customFormat="1" ht="52" customHeight="1" spans="1:18">
      <c r="A5" s="14"/>
      <c r="B5" s="14"/>
      <c r="C5" s="14"/>
      <c r="D5" s="16"/>
      <c r="E5" s="16"/>
      <c r="F5" s="16"/>
      <c r="G5" s="14" t="s">
        <v>15</v>
      </c>
      <c r="H5" s="14" t="s">
        <v>16</v>
      </c>
      <c r="I5" s="14" t="s">
        <v>17</v>
      </c>
      <c r="J5" s="43" t="s">
        <v>18</v>
      </c>
      <c r="K5" s="43" t="s">
        <v>19</v>
      </c>
      <c r="L5" s="43" t="s">
        <v>20</v>
      </c>
      <c r="M5" s="43" t="s">
        <v>21</v>
      </c>
      <c r="N5" s="45"/>
      <c r="O5" s="45"/>
      <c r="P5" s="45"/>
      <c r="Q5" s="45"/>
      <c r="R5" s="14"/>
    </row>
    <row r="6" s="3" customFormat="1" ht="27" customHeight="1" spans="1:18">
      <c r="A6" s="17" t="s">
        <v>14</v>
      </c>
      <c r="B6" s="18"/>
      <c r="C6" s="18"/>
      <c r="D6" s="18"/>
      <c r="E6" s="18"/>
      <c r="F6" s="18"/>
      <c r="G6" s="18">
        <f t="shared" ref="G6:R6" si="0">SUM(G8:G46)+G49+G60+G69+G73+G79+G85+G94+G103+G105+G109+G115+G125+G131+G135</f>
        <v>400.1</v>
      </c>
      <c r="H6" s="18">
        <f t="shared" si="0"/>
        <v>525</v>
      </c>
      <c r="I6" s="18">
        <f t="shared" si="0"/>
        <v>156</v>
      </c>
      <c r="J6" s="18">
        <f t="shared" si="0"/>
        <v>1897</v>
      </c>
      <c r="K6" s="18">
        <f t="shared" si="0"/>
        <v>115</v>
      </c>
      <c r="L6" s="18">
        <f t="shared" si="0"/>
        <v>240</v>
      </c>
      <c r="M6" s="18">
        <f t="shared" si="0"/>
        <v>160</v>
      </c>
      <c r="N6" s="18">
        <f t="shared" si="0"/>
        <v>507</v>
      </c>
      <c r="O6" s="18">
        <f t="shared" si="0"/>
        <v>40</v>
      </c>
      <c r="P6" s="18">
        <f t="shared" si="0"/>
        <v>60</v>
      </c>
      <c r="Q6" s="18">
        <f t="shared" si="0"/>
        <v>20</v>
      </c>
      <c r="R6" s="18">
        <f t="shared" si="0"/>
        <v>4120.1</v>
      </c>
    </row>
    <row r="7" s="3" customFormat="1" ht="34" customHeight="1" spans="1:18">
      <c r="A7" s="17" t="s">
        <v>22</v>
      </c>
      <c r="B7" s="18"/>
      <c r="C7" s="18"/>
      <c r="D7" s="19"/>
      <c r="E7" s="19"/>
      <c r="F7" s="19"/>
      <c r="G7" s="39">
        <v>400.1</v>
      </c>
      <c r="H7" s="39">
        <v>525</v>
      </c>
      <c r="I7" s="39">
        <v>156</v>
      </c>
      <c r="J7" s="39">
        <v>596</v>
      </c>
      <c r="K7" s="39">
        <v>115</v>
      </c>
      <c r="L7" s="39">
        <v>40</v>
      </c>
      <c r="M7" s="39">
        <v>160</v>
      </c>
      <c r="N7" s="39">
        <v>507</v>
      </c>
      <c r="O7" s="39">
        <v>40</v>
      </c>
      <c r="P7" s="39">
        <v>60</v>
      </c>
      <c r="Q7" s="39">
        <v>0</v>
      </c>
      <c r="R7" s="39">
        <v>2599.1</v>
      </c>
    </row>
    <row r="8" s="3" customFormat="1" ht="34" customHeight="1" spans="1:18">
      <c r="A8" s="20" t="s">
        <v>23</v>
      </c>
      <c r="B8" s="21">
        <v>100002</v>
      </c>
      <c r="C8" s="22" t="s">
        <v>24</v>
      </c>
      <c r="D8" s="19" t="s">
        <v>25</v>
      </c>
      <c r="E8" s="19" t="s">
        <v>26</v>
      </c>
      <c r="F8" s="19" t="s">
        <v>27</v>
      </c>
      <c r="G8" s="19"/>
      <c r="H8" s="22"/>
      <c r="I8" s="22"/>
      <c r="J8" s="22"/>
      <c r="K8" s="22"/>
      <c r="L8" s="22"/>
      <c r="M8" s="22"/>
      <c r="N8" s="22">
        <v>77</v>
      </c>
      <c r="O8" s="22"/>
      <c r="P8" s="22"/>
      <c r="Q8" s="22"/>
      <c r="R8" s="22">
        <f t="shared" ref="R8:R71" si="1">SUM(G8:Q8)</f>
        <v>77</v>
      </c>
    </row>
    <row r="9" s="3" customFormat="1" ht="34" customHeight="1" spans="1:18">
      <c r="A9" s="23"/>
      <c r="B9" s="21">
        <v>100040</v>
      </c>
      <c r="C9" s="22" t="s">
        <v>28</v>
      </c>
      <c r="D9" s="19" t="s">
        <v>29</v>
      </c>
      <c r="E9" s="19" t="s">
        <v>26</v>
      </c>
      <c r="F9" s="19" t="s">
        <v>27</v>
      </c>
      <c r="G9" s="19"/>
      <c r="H9" s="22"/>
      <c r="I9" s="22"/>
      <c r="J9" s="22">
        <v>450</v>
      </c>
      <c r="K9" s="22"/>
      <c r="L9" s="22"/>
      <c r="M9" s="22"/>
      <c r="N9" s="22"/>
      <c r="O9" s="22"/>
      <c r="P9" s="22"/>
      <c r="Q9" s="22"/>
      <c r="R9" s="22">
        <f t="shared" si="1"/>
        <v>450</v>
      </c>
    </row>
    <row r="10" s="3" customFormat="1" ht="34" customHeight="1" spans="1:18">
      <c r="A10" s="23"/>
      <c r="B10" s="21">
        <v>100041</v>
      </c>
      <c r="C10" s="22" t="s">
        <v>30</v>
      </c>
      <c r="D10" s="19" t="s">
        <v>31</v>
      </c>
      <c r="E10" s="19" t="s">
        <v>26</v>
      </c>
      <c r="F10" s="19" t="s">
        <v>27</v>
      </c>
      <c r="G10" s="19"/>
      <c r="H10" s="22"/>
      <c r="I10" s="22"/>
      <c r="J10" s="22">
        <v>146</v>
      </c>
      <c r="K10" s="22"/>
      <c r="L10" s="22"/>
      <c r="M10" s="22"/>
      <c r="N10" s="22"/>
      <c r="O10" s="22"/>
      <c r="P10" s="22"/>
      <c r="Q10" s="22"/>
      <c r="R10" s="22">
        <f t="shared" si="1"/>
        <v>146</v>
      </c>
    </row>
    <row r="11" s="3" customFormat="1" ht="34" customHeight="1" spans="1:18">
      <c r="A11" s="23"/>
      <c r="B11" s="21">
        <v>100045</v>
      </c>
      <c r="C11" s="22" t="s">
        <v>32</v>
      </c>
      <c r="D11" s="19" t="s">
        <v>31</v>
      </c>
      <c r="E11" s="19" t="s">
        <v>26</v>
      </c>
      <c r="F11" s="19" t="s">
        <v>27</v>
      </c>
      <c r="G11" s="19"/>
      <c r="H11" s="22"/>
      <c r="I11" s="22"/>
      <c r="J11" s="22"/>
      <c r="K11" s="22"/>
      <c r="L11" s="22"/>
      <c r="M11" s="22">
        <v>60</v>
      </c>
      <c r="N11" s="22">
        <v>430</v>
      </c>
      <c r="O11" s="22"/>
      <c r="P11" s="22"/>
      <c r="Q11" s="22"/>
      <c r="R11" s="22">
        <f t="shared" si="1"/>
        <v>490</v>
      </c>
    </row>
    <row r="12" s="3" customFormat="1" ht="34" customHeight="1" spans="1:18">
      <c r="A12" s="23"/>
      <c r="B12" s="21">
        <v>100050</v>
      </c>
      <c r="C12" s="22" t="s">
        <v>33</v>
      </c>
      <c r="D12" s="24" t="s">
        <v>34</v>
      </c>
      <c r="E12" s="19" t="s">
        <v>35</v>
      </c>
      <c r="F12" s="24" t="s">
        <v>36</v>
      </c>
      <c r="G12" s="22"/>
      <c r="H12" s="22"/>
      <c r="I12" s="22">
        <v>120</v>
      </c>
      <c r="J12" s="22"/>
      <c r="K12" s="22"/>
      <c r="L12" s="22"/>
      <c r="M12" s="22"/>
      <c r="N12" s="22"/>
      <c r="O12" s="22"/>
      <c r="P12" s="22"/>
      <c r="Q12" s="22"/>
      <c r="R12" s="22">
        <f t="shared" si="1"/>
        <v>120</v>
      </c>
    </row>
    <row r="13" s="3" customFormat="1" ht="34" customHeight="1" spans="1:18">
      <c r="A13" s="23"/>
      <c r="B13" s="21">
        <v>100050</v>
      </c>
      <c r="C13" s="22" t="s">
        <v>33</v>
      </c>
      <c r="D13" s="24" t="s">
        <v>37</v>
      </c>
      <c r="E13" s="19" t="s">
        <v>26</v>
      </c>
      <c r="F13" s="19" t="s">
        <v>27</v>
      </c>
      <c r="G13" s="22"/>
      <c r="H13" s="22"/>
      <c r="I13" s="22"/>
      <c r="J13" s="22"/>
      <c r="K13" s="22"/>
      <c r="L13" s="22"/>
      <c r="M13" s="22"/>
      <c r="N13" s="22"/>
      <c r="O13" s="22">
        <v>5</v>
      </c>
      <c r="P13" s="22">
        <v>30</v>
      </c>
      <c r="Q13" s="22"/>
      <c r="R13" s="22">
        <f t="shared" si="1"/>
        <v>35</v>
      </c>
    </row>
    <row r="14" s="3" customFormat="1" ht="34" customHeight="1" spans="1:18">
      <c r="A14" s="23"/>
      <c r="B14" s="21">
        <v>100051</v>
      </c>
      <c r="C14" s="22" t="s">
        <v>38</v>
      </c>
      <c r="D14" s="24" t="s">
        <v>34</v>
      </c>
      <c r="E14" s="19" t="s">
        <v>26</v>
      </c>
      <c r="F14" s="19" t="s">
        <v>27</v>
      </c>
      <c r="G14" s="22"/>
      <c r="H14" s="22"/>
      <c r="I14" s="22"/>
      <c r="J14" s="22"/>
      <c r="K14" s="22">
        <v>100</v>
      </c>
      <c r="L14" s="22"/>
      <c r="M14" s="22">
        <v>50</v>
      </c>
      <c r="N14" s="22"/>
      <c r="O14" s="22">
        <v>10</v>
      </c>
      <c r="P14" s="22">
        <v>15</v>
      </c>
      <c r="Q14" s="22"/>
      <c r="R14" s="22">
        <f t="shared" si="1"/>
        <v>175</v>
      </c>
    </row>
    <row r="15" s="3" customFormat="1" ht="34" customHeight="1" spans="1:23">
      <c r="A15" s="25"/>
      <c r="B15" s="21">
        <v>100010</v>
      </c>
      <c r="C15" s="22" t="s">
        <v>39</v>
      </c>
      <c r="D15" s="24" t="s">
        <v>34</v>
      </c>
      <c r="E15" s="19" t="s">
        <v>35</v>
      </c>
      <c r="F15" s="19" t="s">
        <v>40</v>
      </c>
      <c r="G15" s="22">
        <v>79</v>
      </c>
      <c r="H15" s="22">
        <v>30</v>
      </c>
      <c r="I15" s="22"/>
      <c r="J15" s="22"/>
      <c r="K15" s="22"/>
      <c r="L15" s="22"/>
      <c r="M15" s="22"/>
      <c r="N15" s="22"/>
      <c r="O15" s="22"/>
      <c r="P15" s="22"/>
      <c r="Q15" s="22"/>
      <c r="R15" s="22">
        <f t="shared" si="1"/>
        <v>109</v>
      </c>
      <c r="W15" s="46"/>
    </row>
    <row r="16" s="3" customFormat="1" ht="34" customHeight="1" spans="1:23">
      <c r="A16" s="25"/>
      <c r="B16" s="21">
        <v>100010</v>
      </c>
      <c r="C16" s="22" t="s">
        <v>39</v>
      </c>
      <c r="D16" s="24" t="s">
        <v>37</v>
      </c>
      <c r="E16" s="19" t="s">
        <v>26</v>
      </c>
      <c r="F16" s="19" t="s">
        <v>27</v>
      </c>
      <c r="G16" s="22"/>
      <c r="H16" s="22"/>
      <c r="I16" s="22"/>
      <c r="J16" s="22"/>
      <c r="K16" s="22">
        <v>15</v>
      </c>
      <c r="L16" s="22"/>
      <c r="M16" s="22">
        <v>50</v>
      </c>
      <c r="N16" s="22"/>
      <c r="O16" s="22">
        <v>5</v>
      </c>
      <c r="P16" s="22"/>
      <c r="Q16" s="22"/>
      <c r="R16" s="22">
        <f t="shared" si="1"/>
        <v>70</v>
      </c>
      <c r="W16" s="46"/>
    </row>
    <row r="17" s="3" customFormat="1" ht="34" customHeight="1" spans="1:23">
      <c r="A17" s="25"/>
      <c r="B17" s="21">
        <v>100003</v>
      </c>
      <c r="C17" s="22" t="s">
        <v>41</v>
      </c>
      <c r="D17" s="24" t="s">
        <v>34</v>
      </c>
      <c r="E17" s="19" t="s">
        <v>35</v>
      </c>
      <c r="F17" s="19" t="s">
        <v>40</v>
      </c>
      <c r="G17" s="22">
        <v>19.5</v>
      </c>
      <c r="H17" s="22">
        <v>30</v>
      </c>
      <c r="I17" s="22"/>
      <c r="J17" s="22"/>
      <c r="K17" s="22"/>
      <c r="L17" s="22"/>
      <c r="M17" s="22"/>
      <c r="N17" s="22"/>
      <c r="O17" s="22"/>
      <c r="P17" s="22"/>
      <c r="Q17" s="22"/>
      <c r="R17" s="22">
        <f t="shared" si="1"/>
        <v>49.5</v>
      </c>
      <c r="W17" s="46"/>
    </row>
    <row r="18" s="3" customFormat="1" ht="34" customHeight="1" spans="1:23">
      <c r="A18" s="25"/>
      <c r="B18" s="21">
        <v>100003</v>
      </c>
      <c r="C18" s="22" t="s">
        <v>41</v>
      </c>
      <c r="D18" s="24" t="s">
        <v>37</v>
      </c>
      <c r="E18" s="19" t="s">
        <v>26</v>
      </c>
      <c r="F18" s="19" t="s">
        <v>27</v>
      </c>
      <c r="G18" s="22"/>
      <c r="H18" s="22"/>
      <c r="I18" s="22"/>
      <c r="J18" s="22"/>
      <c r="K18" s="22"/>
      <c r="L18" s="22"/>
      <c r="M18" s="22"/>
      <c r="N18" s="22"/>
      <c r="O18" s="22">
        <v>5</v>
      </c>
      <c r="P18" s="22">
        <v>15</v>
      </c>
      <c r="Q18" s="22"/>
      <c r="R18" s="22">
        <f t="shared" si="1"/>
        <v>20</v>
      </c>
      <c r="W18" s="47"/>
    </row>
    <row r="19" s="3" customFormat="1" ht="34" customHeight="1" spans="1:23">
      <c r="A19" s="25"/>
      <c r="B19" s="21">
        <v>100006</v>
      </c>
      <c r="C19" s="22" t="s">
        <v>42</v>
      </c>
      <c r="D19" s="24" t="s">
        <v>34</v>
      </c>
      <c r="E19" s="19" t="s">
        <v>35</v>
      </c>
      <c r="F19" s="19" t="s">
        <v>40</v>
      </c>
      <c r="G19" s="22">
        <v>47.5</v>
      </c>
      <c r="H19" s="22">
        <v>30</v>
      </c>
      <c r="I19" s="22"/>
      <c r="J19" s="22"/>
      <c r="K19" s="22"/>
      <c r="L19" s="22"/>
      <c r="M19" s="22"/>
      <c r="N19" s="22"/>
      <c r="O19" s="22"/>
      <c r="P19" s="22"/>
      <c r="Q19" s="22"/>
      <c r="R19" s="22">
        <f t="shared" si="1"/>
        <v>77.5</v>
      </c>
      <c r="W19" s="47"/>
    </row>
    <row r="20" s="3" customFormat="1" ht="34" customHeight="1" spans="1:23">
      <c r="A20" s="25"/>
      <c r="B20" s="21">
        <v>100006</v>
      </c>
      <c r="C20" s="22" t="s">
        <v>42</v>
      </c>
      <c r="D20" s="24" t="s">
        <v>37</v>
      </c>
      <c r="E20" s="19" t="s">
        <v>26</v>
      </c>
      <c r="F20" s="19" t="s">
        <v>27</v>
      </c>
      <c r="G20" s="22"/>
      <c r="H20" s="22"/>
      <c r="I20" s="22"/>
      <c r="J20" s="22"/>
      <c r="K20" s="22"/>
      <c r="L20" s="22">
        <v>20</v>
      </c>
      <c r="M20" s="22"/>
      <c r="N20" s="22"/>
      <c r="O20" s="22">
        <v>10</v>
      </c>
      <c r="P20" s="22"/>
      <c r="Q20" s="22"/>
      <c r="R20" s="22">
        <f t="shared" si="1"/>
        <v>30</v>
      </c>
      <c r="W20" s="47"/>
    </row>
    <row r="21" s="3" customFormat="1" ht="34" customHeight="1" spans="1:23">
      <c r="A21" s="25"/>
      <c r="B21" s="21">
        <v>100007</v>
      </c>
      <c r="C21" s="22" t="s">
        <v>43</v>
      </c>
      <c r="D21" s="24" t="s">
        <v>34</v>
      </c>
      <c r="E21" s="19" t="s">
        <v>35</v>
      </c>
      <c r="F21" s="19" t="s">
        <v>40</v>
      </c>
      <c r="G21" s="22">
        <v>23.5</v>
      </c>
      <c r="H21" s="22">
        <v>30</v>
      </c>
      <c r="I21" s="22">
        <v>36</v>
      </c>
      <c r="J21" s="22"/>
      <c r="K21" s="22"/>
      <c r="L21" s="22"/>
      <c r="M21" s="22"/>
      <c r="N21" s="22"/>
      <c r="O21" s="22"/>
      <c r="P21" s="22"/>
      <c r="Q21" s="22"/>
      <c r="R21" s="22">
        <f t="shared" si="1"/>
        <v>89.5</v>
      </c>
      <c r="W21" s="47"/>
    </row>
    <row r="22" s="3" customFormat="1" ht="34" customHeight="1" spans="1:23">
      <c r="A22" s="25"/>
      <c r="B22" s="21">
        <v>100007</v>
      </c>
      <c r="C22" s="22" t="s">
        <v>43</v>
      </c>
      <c r="D22" s="24" t="s">
        <v>37</v>
      </c>
      <c r="E22" s="19" t="s">
        <v>26</v>
      </c>
      <c r="F22" s="19" t="s">
        <v>27</v>
      </c>
      <c r="G22" s="22"/>
      <c r="H22" s="22"/>
      <c r="I22" s="22"/>
      <c r="J22" s="22"/>
      <c r="K22" s="22"/>
      <c r="L22" s="22"/>
      <c r="M22" s="22"/>
      <c r="N22" s="22"/>
      <c r="O22" s="22">
        <v>5</v>
      </c>
      <c r="P22" s="22"/>
      <c r="Q22" s="22"/>
      <c r="R22" s="22">
        <f t="shared" si="1"/>
        <v>5</v>
      </c>
      <c r="W22" s="47"/>
    </row>
    <row r="23" s="3" customFormat="1" ht="34" customHeight="1" spans="1:23">
      <c r="A23" s="25"/>
      <c r="B23" s="21">
        <v>100008</v>
      </c>
      <c r="C23" s="22" t="s">
        <v>44</v>
      </c>
      <c r="D23" s="24" t="s">
        <v>34</v>
      </c>
      <c r="E23" s="19" t="s">
        <v>35</v>
      </c>
      <c r="F23" s="19" t="s">
        <v>40</v>
      </c>
      <c r="G23" s="22">
        <v>17</v>
      </c>
      <c r="H23" s="22">
        <v>22.5</v>
      </c>
      <c r="I23" s="22"/>
      <c r="J23" s="22"/>
      <c r="K23" s="22"/>
      <c r="L23" s="22"/>
      <c r="M23" s="22"/>
      <c r="N23" s="22"/>
      <c r="O23" s="22"/>
      <c r="P23" s="22"/>
      <c r="Q23" s="22"/>
      <c r="R23" s="22">
        <f t="shared" si="1"/>
        <v>39.5</v>
      </c>
      <c r="W23" s="47"/>
    </row>
    <row r="24" s="3" customFormat="1" ht="34" customHeight="1" spans="1:23">
      <c r="A24" s="25"/>
      <c r="B24" s="21">
        <v>100009</v>
      </c>
      <c r="C24" s="22" t="s">
        <v>45</v>
      </c>
      <c r="D24" s="24" t="s">
        <v>37</v>
      </c>
      <c r="E24" s="19" t="s">
        <v>35</v>
      </c>
      <c r="F24" s="19" t="s">
        <v>40</v>
      </c>
      <c r="G24" s="22">
        <v>19.5</v>
      </c>
      <c r="H24" s="22">
        <v>22.5</v>
      </c>
      <c r="I24" s="22"/>
      <c r="J24" s="22"/>
      <c r="K24" s="22"/>
      <c r="L24" s="22"/>
      <c r="M24" s="22"/>
      <c r="N24" s="22"/>
      <c r="O24" s="22"/>
      <c r="P24" s="22"/>
      <c r="Q24" s="22"/>
      <c r="R24" s="22">
        <f t="shared" si="1"/>
        <v>42</v>
      </c>
      <c r="W24" s="47"/>
    </row>
    <row r="25" s="3" customFormat="1" ht="34" customHeight="1" spans="1:23">
      <c r="A25" s="25"/>
      <c r="B25" s="21">
        <v>100011</v>
      </c>
      <c r="C25" s="22" t="s">
        <v>46</v>
      </c>
      <c r="D25" s="24" t="s">
        <v>34</v>
      </c>
      <c r="E25" s="19" t="s">
        <v>35</v>
      </c>
      <c r="F25" s="19" t="s">
        <v>40</v>
      </c>
      <c r="G25" s="22">
        <v>70</v>
      </c>
      <c r="H25" s="22">
        <v>22.5</v>
      </c>
      <c r="I25" s="22"/>
      <c r="J25" s="22"/>
      <c r="K25" s="22"/>
      <c r="L25" s="22"/>
      <c r="M25" s="22"/>
      <c r="N25" s="22"/>
      <c r="O25" s="22"/>
      <c r="P25" s="22"/>
      <c r="Q25" s="22"/>
      <c r="R25" s="22">
        <f t="shared" si="1"/>
        <v>92.5</v>
      </c>
      <c r="W25" s="47"/>
    </row>
    <row r="26" s="3" customFormat="1" ht="34" customHeight="1" spans="1:23">
      <c r="A26" s="25"/>
      <c r="B26" s="21">
        <v>100005</v>
      </c>
      <c r="C26" s="22" t="s">
        <v>47</v>
      </c>
      <c r="D26" s="24" t="s">
        <v>37</v>
      </c>
      <c r="E26" s="19" t="s">
        <v>35</v>
      </c>
      <c r="F26" s="19" t="s">
        <v>40</v>
      </c>
      <c r="G26" s="22">
        <v>14.5</v>
      </c>
      <c r="H26" s="22">
        <v>22.5</v>
      </c>
      <c r="I26" s="22"/>
      <c r="J26" s="22"/>
      <c r="K26" s="22"/>
      <c r="L26" s="22"/>
      <c r="M26" s="22"/>
      <c r="N26" s="22"/>
      <c r="O26" s="22"/>
      <c r="P26" s="22"/>
      <c r="Q26" s="22"/>
      <c r="R26" s="22">
        <f t="shared" si="1"/>
        <v>37</v>
      </c>
      <c r="W26" s="47"/>
    </row>
    <row r="27" s="3" customFormat="1" ht="34" customHeight="1" spans="1:23">
      <c r="A27" s="25"/>
      <c r="B27" s="21">
        <v>100012</v>
      </c>
      <c r="C27" s="22" t="s">
        <v>48</v>
      </c>
      <c r="D27" s="24" t="s">
        <v>34</v>
      </c>
      <c r="E27" s="19" t="s">
        <v>35</v>
      </c>
      <c r="F27" s="19" t="s">
        <v>40</v>
      </c>
      <c r="G27" s="22">
        <v>3.5</v>
      </c>
      <c r="H27" s="22">
        <v>22.5</v>
      </c>
      <c r="I27" s="22"/>
      <c r="J27" s="22"/>
      <c r="K27" s="22"/>
      <c r="L27" s="22"/>
      <c r="M27" s="22"/>
      <c r="N27" s="22"/>
      <c r="O27" s="22"/>
      <c r="P27" s="22"/>
      <c r="Q27" s="22"/>
      <c r="R27" s="22">
        <f t="shared" si="1"/>
        <v>26</v>
      </c>
      <c r="W27" s="47"/>
    </row>
    <row r="28" s="3" customFormat="1" ht="34" customHeight="1" spans="1:23">
      <c r="A28" s="25"/>
      <c r="B28" s="21">
        <v>100013</v>
      </c>
      <c r="C28" s="22" t="s">
        <v>49</v>
      </c>
      <c r="D28" s="24" t="s">
        <v>37</v>
      </c>
      <c r="E28" s="19" t="s">
        <v>35</v>
      </c>
      <c r="F28" s="19" t="s">
        <v>40</v>
      </c>
      <c r="G28" s="22">
        <v>9</v>
      </c>
      <c r="H28" s="22">
        <v>22.5</v>
      </c>
      <c r="I28" s="22"/>
      <c r="J28" s="22"/>
      <c r="K28" s="22"/>
      <c r="L28" s="22"/>
      <c r="M28" s="22"/>
      <c r="N28" s="22"/>
      <c r="O28" s="22"/>
      <c r="P28" s="22"/>
      <c r="Q28" s="22"/>
      <c r="R28" s="22">
        <f t="shared" si="1"/>
        <v>31.5</v>
      </c>
      <c r="W28" s="47"/>
    </row>
    <row r="29" s="3" customFormat="1" ht="34" customHeight="1" spans="1:23">
      <c r="A29" s="25"/>
      <c r="B29" s="21">
        <v>100015</v>
      </c>
      <c r="C29" s="22" t="s">
        <v>50</v>
      </c>
      <c r="D29" s="24" t="s">
        <v>34</v>
      </c>
      <c r="E29" s="19" t="s">
        <v>35</v>
      </c>
      <c r="F29" s="19" t="s">
        <v>40</v>
      </c>
      <c r="G29" s="22">
        <v>3.5</v>
      </c>
      <c r="H29" s="22">
        <v>22.5</v>
      </c>
      <c r="I29" s="22"/>
      <c r="J29" s="22"/>
      <c r="K29" s="22"/>
      <c r="L29" s="22"/>
      <c r="M29" s="22"/>
      <c r="N29" s="22"/>
      <c r="O29" s="22"/>
      <c r="P29" s="22"/>
      <c r="Q29" s="22"/>
      <c r="R29" s="22">
        <f t="shared" si="1"/>
        <v>26</v>
      </c>
      <c r="W29" s="47"/>
    </row>
    <row r="30" s="3" customFormat="1" ht="34" customHeight="1" spans="1:23">
      <c r="A30" s="25"/>
      <c r="B30" s="21">
        <v>100017</v>
      </c>
      <c r="C30" s="22" t="s">
        <v>51</v>
      </c>
      <c r="D30" s="24" t="s">
        <v>37</v>
      </c>
      <c r="E30" s="19" t="s">
        <v>35</v>
      </c>
      <c r="F30" s="19" t="s">
        <v>40</v>
      </c>
      <c r="G30" s="22">
        <v>0</v>
      </c>
      <c r="H30" s="22">
        <v>22.5</v>
      </c>
      <c r="I30" s="22"/>
      <c r="J30" s="22"/>
      <c r="K30" s="22"/>
      <c r="L30" s="22"/>
      <c r="M30" s="22"/>
      <c r="N30" s="22"/>
      <c r="O30" s="22"/>
      <c r="P30" s="22"/>
      <c r="Q30" s="22"/>
      <c r="R30" s="22">
        <f t="shared" si="1"/>
        <v>22.5</v>
      </c>
      <c r="W30" s="47"/>
    </row>
    <row r="31" s="3" customFormat="1" ht="34" customHeight="1" spans="1:23">
      <c r="A31" s="25"/>
      <c r="B31" s="21">
        <v>100020</v>
      </c>
      <c r="C31" s="22" t="s">
        <v>52</v>
      </c>
      <c r="D31" s="24" t="s">
        <v>34</v>
      </c>
      <c r="E31" s="19" t="s">
        <v>35</v>
      </c>
      <c r="F31" s="19" t="s">
        <v>40</v>
      </c>
      <c r="G31" s="22">
        <v>1.5</v>
      </c>
      <c r="H31" s="22">
        <v>22.5</v>
      </c>
      <c r="I31" s="22"/>
      <c r="J31" s="22"/>
      <c r="K31" s="22"/>
      <c r="L31" s="22"/>
      <c r="M31" s="22"/>
      <c r="N31" s="22"/>
      <c r="O31" s="22"/>
      <c r="P31" s="22"/>
      <c r="Q31" s="22"/>
      <c r="R31" s="22">
        <f t="shared" si="1"/>
        <v>24</v>
      </c>
      <c r="W31" s="47"/>
    </row>
    <row r="32" s="3" customFormat="1" ht="34" customHeight="1" spans="1:23">
      <c r="A32" s="25"/>
      <c r="B32" s="21">
        <v>100014</v>
      </c>
      <c r="C32" s="22" t="s">
        <v>53</v>
      </c>
      <c r="D32" s="24" t="s">
        <v>37</v>
      </c>
      <c r="E32" s="19" t="s">
        <v>35</v>
      </c>
      <c r="F32" s="19" t="s">
        <v>40</v>
      </c>
      <c r="G32" s="22">
        <v>1.5</v>
      </c>
      <c r="H32" s="22">
        <v>22.5</v>
      </c>
      <c r="I32" s="22"/>
      <c r="J32" s="22"/>
      <c r="K32" s="22"/>
      <c r="L32" s="22"/>
      <c r="M32" s="22"/>
      <c r="N32" s="22"/>
      <c r="O32" s="22"/>
      <c r="P32" s="22"/>
      <c r="Q32" s="22"/>
      <c r="R32" s="22">
        <f t="shared" si="1"/>
        <v>24</v>
      </c>
      <c r="W32" s="47"/>
    </row>
    <row r="33" s="3" customFormat="1" ht="34" customHeight="1" spans="1:23">
      <c r="A33" s="25"/>
      <c r="B33" s="21">
        <v>100024</v>
      </c>
      <c r="C33" s="22" t="s">
        <v>54</v>
      </c>
      <c r="D33" s="24" t="s">
        <v>34</v>
      </c>
      <c r="E33" s="19" t="s">
        <v>35</v>
      </c>
      <c r="F33" s="19" t="s">
        <v>40</v>
      </c>
      <c r="G33" s="22">
        <v>0</v>
      </c>
      <c r="H33" s="22">
        <v>22.5</v>
      </c>
      <c r="I33" s="22"/>
      <c r="J33" s="22"/>
      <c r="K33" s="22"/>
      <c r="L33" s="22"/>
      <c r="M33" s="22"/>
      <c r="N33" s="22"/>
      <c r="O33" s="22"/>
      <c r="P33" s="22"/>
      <c r="Q33" s="22"/>
      <c r="R33" s="22">
        <f t="shared" si="1"/>
        <v>22.5</v>
      </c>
      <c r="W33" s="47"/>
    </row>
    <row r="34" s="3" customFormat="1" ht="34" customHeight="1" spans="1:23">
      <c r="A34" s="25"/>
      <c r="B34" s="21">
        <v>100018</v>
      </c>
      <c r="C34" s="22" t="s">
        <v>55</v>
      </c>
      <c r="D34" s="24" t="s">
        <v>37</v>
      </c>
      <c r="E34" s="19" t="s">
        <v>35</v>
      </c>
      <c r="F34" s="19" t="s">
        <v>40</v>
      </c>
      <c r="G34" s="22">
        <v>7.5</v>
      </c>
      <c r="H34" s="22">
        <v>22.5</v>
      </c>
      <c r="I34" s="22"/>
      <c r="J34" s="22"/>
      <c r="K34" s="22"/>
      <c r="L34" s="22"/>
      <c r="M34" s="22"/>
      <c r="N34" s="22"/>
      <c r="O34" s="22"/>
      <c r="P34" s="22"/>
      <c r="Q34" s="22"/>
      <c r="R34" s="22">
        <f t="shared" si="1"/>
        <v>30</v>
      </c>
      <c r="W34" s="47"/>
    </row>
    <row r="35" s="3" customFormat="1" ht="34" customHeight="1" spans="1:23">
      <c r="A35" s="25"/>
      <c r="B35" s="21">
        <v>100019</v>
      </c>
      <c r="C35" s="22" t="s">
        <v>56</v>
      </c>
      <c r="D35" s="24" t="s">
        <v>34</v>
      </c>
      <c r="E35" s="19" t="s">
        <v>35</v>
      </c>
      <c r="F35" s="19" t="s">
        <v>40</v>
      </c>
      <c r="G35" s="22">
        <v>0</v>
      </c>
      <c r="H35" s="22">
        <v>22.5</v>
      </c>
      <c r="I35" s="22"/>
      <c r="J35" s="22"/>
      <c r="K35" s="22"/>
      <c r="L35" s="22"/>
      <c r="M35" s="22"/>
      <c r="N35" s="22"/>
      <c r="O35" s="22"/>
      <c r="P35" s="22"/>
      <c r="Q35" s="22"/>
      <c r="R35" s="22">
        <f t="shared" si="1"/>
        <v>22.5</v>
      </c>
      <c r="W35" s="47"/>
    </row>
    <row r="36" s="3" customFormat="1" ht="34" customHeight="1" spans="1:23">
      <c r="A36" s="25"/>
      <c r="B36" s="21">
        <v>100021</v>
      </c>
      <c r="C36" s="22" t="s">
        <v>57</v>
      </c>
      <c r="D36" s="24" t="s">
        <v>37</v>
      </c>
      <c r="E36" s="19" t="s">
        <v>35</v>
      </c>
      <c r="F36" s="19" t="s">
        <v>40</v>
      </c>
      <c r="G36" s="22">
        <v>0</v>
      </c>
      <c r="H36" s="22">
        <v>22.5</v>
      </c>
      <c r="I36" s="22"/>
      <c r="J36" s="22"/>
      <c r="K36" s="22"/>
      <c r="L36" s="22"/>
      <c r="M36" s="22"/>
      <c r="N36" s="22"/>
      <c r="O36" s="22"/>
      <c r="P36" s="22"/>
      <c r="Q36" s="22"/>
      <c r="R36" s="22">
        <f t="shared" si="1"/>
        <v>22.5</v>
      </c>
      <c r="W36" s="47"/>
    </row>
    <row r="37" s="3" customFormat="1" ht="34" customHeight="1" spans="1:23">
      <c r="A37" s="25"/>
      <c r="B37" s="21">
        <v>100016</v>
      </c>
      <c r="C37" s="22" t="s">
        <v>58</v>
      </c>
      <c r="D37" s="24" t="s">
        <v>34</v>
      </c>
      <c r="E37" s="19" t="s">
        <v>35</v>
      </c>
      <c r="F37" s="19" t="s">
        <v>40</v>
      </c>
      <c r="G37" s="22">
        <v>0</v>
      </c>
      <c r="H37" s="22">
        <v>22.5</v>
      </c>
      <c r="I37" s="22"/>
      <c r="J37" s="22"/>
      <c r="K37" s="22"/>
      <c r="L37" s="22"/>
      <c r="M37" s="22"/>
      <c r="N37" s="22"/>
      <c r="O37" s="22"/>
      <c r="P37" s="22"/>
      <c r="Q37" s="22"/>
      <c r="R37" s="22">
        <f t="shared" si="1"/>
        <v>22.5</v>
      </c>
      <c r="W37" s="47"/>
    </row>
    <row r="38" s="3" customFormat="1" ht="34" customHeight="1" spans="1:23">
      <c r="A38" s="25"/>
      <c r="B38" s="21">
        <v>100022</v>
      </c>
      <c r="C38" s="22" t="s">
        <v>59</v>
      </c>
      <c r="D38" s="24" t="s">
        <v>37</v>
      </c>
      <c r="E38" s="19" t="s">
        <v>35</v>
      </c>
      <c r="F38" s="19" t="s">
        <v>40</v>
      </c>
      <c r="G38" s="22">
        <v>0</v>
      </c>
      <c r="H38" s="22">
        <v>22.5</v>
      </c>
      <c r="I38" s="22"/>
      <c r="J38" s="22"/>
      <c r="K38" s="22"/>
      <c r="L38" s="22"/>
      <c r="M38" s="22"/>
      <c r="N38" s="22"/>
      <c r="O38" s="22"/>
      <c r="P38" s="22"/>
      <c r="Q38" s="22"/>
      <c r="R38" s="22">
        <f t="shared" si="1"/>
        <v>22.5</v>
      </c>
      <c r="W38" s="47"/>
    </row>
    <row r="39" s="3" customFormat="1" ht="34" customHeight="1" spans="1:18">
      <c r="A39" s="25"/>
      <c r="B39" s="21">
        <v>100023</v>
      </c>
      <c r="C39" s="22" t="s">
        <v>60</v>
      </c>
      <c r="D39" s="24" t="s">
        <v>37</v>
      </c>
      <c r="E39" s="19" t="s">
        <v>35</v>
      </c>
      <c r="F39" s="19" t="s">
        <v>40</v>
      </c>
      <c r="G39" s="22">
        <v>0</v>
      </c>
      <c r="H39" s="22">
        <v>22.5</v>
      </c>
      <c r="I39" s="22"/>
      <c r="J39" s="22"/>
      <c r="K39" s="22"/>
      <c r="L39" s="22"/>
      <c r="M39" s="22"/>
      <c r="N39" s="22"/>
      <c r="O39" s="22"/>
      <c r="P39" s="22"/>
      <c r="Q39" s="22"/>
      <c r="R39" s="22">
        <f t="shared" si="1"/>
        <v>22.5</v>
      </c>
    </row>
    <row r="40" s="3" customFormat="1" ht="34" customHeight="1" spans="1:18">
      <c r="A40" s="25"/>
      <c r="B40" s="21">
        <v>202001</v>
      </c>
      <c r="C40" s="22" t="s">
        <v>61</v>
      </c>
      <c r="D40" s="24" t="s">
        <v>37</v>
      </c>
      <c r="E40" s="19" t="s">
        <v>35</v>
      </c>
      <c r="F40" s="19" t="s">
        <v>40</v>
      </c>
      <c r="G40" s="22">
        <v>0</v>
      </c>
      <c r="H40" s="22">
        <v>22.5</v>
      </c>
      <c r="I40" s="22"/>
      <c r="J40" s="22"/>
      <c r="K40" s="22"/>
      <c r="L40" s="22"/>
      <c r="M40" s="22"/>
      <c r="N40" s="22"/>
      <c r="O40" s="22"/>
      <c r="P40" s="22"/>
      <c r="Q40" s="22"/>
      <c r="R40" s="22">
        <f t="shared" si="1"/>
        <v>22.5</v>
      </c>
    </row>
    <row r="41" s="3" customFormat="1" ht="34" customHeight="1" spans="1:18">
      <c r="A41" s="26" t="s">
        <v>62</v>
      </c>
      <c r="B41" s="21">
        <v>100029</v>
      </c>
      <c r="C41" s="22" t="s">
        <v>63</v>
      </c>
      <c r="D41" s="19" t="s">
        <v>64</v>
      </c>
      <c r="E41" s="19" t="s">
        <v>35</v>
      </c>
      <c r="F41" s="19" t="s">
        <v>40</v>
      </c>
      <c r="G41" s="22">
        <v>9.6</v>
      </c>
      <c r="H41" s="22">
        <v>0</v>
      </c>
      <c r="I41" s="22"/>
      <c r="J41" s="22"/>
      <c r="K41" s="22"/>
      <c r="L41" s="22"/>
      <c r="M41" s="22"/>
      <c r="N41" s="22"/>
      <c r="O41" s="22"/>
      <c r="P41" s="22"/>
      <c r="Q41" s="22"/>
      <c r="R41" s="22">
        <f t="shared" si="1"/>
        <v>9.6</v>
      </c>
    </row>
    <row r="42" s="3" customFormat="1" ht="34" customHeight="1" spans="1:18">
      <c r="A42" s="18"/>
      <c r="B42" s="21">
        <v>100081</v>
      </c>
      <c r="C42" s="22" t="s">
        <v>65</v>
      </c>
      <c r="D42" s="19" t="s">
        <v>64</v>
      </c>
      <c r="E42" s="19" t="s">
        <v>35</v>
      </c>
      <c r="F42" s="19" t="s">
        <v>40</v>
      </c>
      <c r="G42" s="22">
        <v>1.2</v>
      </c>
      <c r="H42" s="22">
        <v>0</v>
      </c>
      <c r="I42" s="22"/>
      <c r="J42" s="22"/>
      <c r="K42" s="22"/>
      <c r="L42" s="22"/>
      <c r="M42" s="22"/>
      <c r="N42" s="22"/>
      <c r="O42" s="22"/>
      <c r="P42" s="22"/>
      <c r="Q42" s="22"/>
      <c r="R42" s="22">
        <f t="shared" si="1"/>
        <v>1.2</v>
      </c>
    </row>
    <row r="43" s="3" customFormat="1" ht="34" customHeight="1" spans="1:18">
      <c r="A43" s="18"/>
      <c r="B43" s="21">
        <v>100054</v>
      </c>
      <c r="C43" s="22" t="s">
        <v>66</v>
      </c>
      <c r="D43" s="19" t="s">
        <v>64</v>
      </c>
      <c r="E43" s="19" t="s">
        <v>35</v>
      </c>
      <c r="F43" s="19" t="s">
        <v>40</v>
      </c>
      <c r="G43" s="22">
        <v>3.6</v>
      </c>
      <c r="H43" s="22">
        <v>0</v>
      </c>
      <c r="I43" s="22"/>
      <c r="J43" s="22"/>
      <c r="K43" s="22"/>
      <c r="L43" s="22"/>
      <c r="M43" s="22"/>
      <c r="N43" s="22"/>
      <c r="O43" s="22"/>
      <c r="P43" s="22"/>
      <c r="Q43" s="22"/>
      <c r="R43" s="22">
        <f t="shared" si="1"/>
        <v>3.6</v>
      </c>
    </row>
    <row r="44" s="3" customFormat="1" ht="34" customHeight="1" spans="1:18">
      <c r="A44" s="18"/>
      <c r="B44" s="21">
        <v>100069</v>
      </c>
      <c r="C44" s="22" t="s">
        <v>67</v>
      </c>
      <c r="D44" s="19" t="s">
        <v>64</v>
      </c>
      <c r="E44" s="19" t="s">
        <v>26</v>
      </c>
      <c r="F44" s="19" t="s">
        <v>27</v>
      </c>
      <c r="G44" s="22"/>
      <c r="H44" s="22"/>
      <c r="I44" s="22"/>
      <c r="J44" s="22"/>
      <c r="K44" s="22"/>
      <c r="L44" s="22">
        <v>20</v>
      </c>
      <c r="M44" s="22"/>
      <c r="N44" s="22"/>
      <c r="O44" s="22"/>
      <c r="P44" s="22"/>
      <c r="Q44" s="22"/>
      <c r="R44" s="22">
        <f t="shared" si="1"/>
        <v>20</v>
      </c>
    </row>
    <row r="45" s="3" customFormat="1" ht="34" customHeight="1" spans="1:18">
      <c r="A45" s="18"/>
      <c r="B45" s="21">
        <v>100072</v>
      </c>
      <c r="C45" s="22" t="s">
        <v>68</v>
      </c>
      <c r="D45" s="19" t="s">
        <v>64</v>
      </c>
      <c r="E45" s="19" t="s">
        <v>35</v>
      </c>
      <c r="F45" s="19" t="s">
        <v>40</v>
      </c>
      <c r="G45" s="22">
        <v>1.2</v>
      </c>
      <c r="H45" s="22">
        <v>0</v>
      </c>
      <c r="I45" s="22"/>
      <c r="J45" s="22"/>
      <c r="K45" s="22"/>
      <c r="L45" s="22"/>
      <c r="M45" s="22"/>
      <c r="N45" s="22"/>
      <c r="O45" s="22"/>
      <c r="P45" s="22"/>
      <c r="Q45" s="22"/>
      <c r="R45" s="22">
        <f t="shared" si="1"/>
        <v>1.2</v>
      </c>
    </row>
    <row r="46" s="3" customFormat="1" ht="34" customHeight="1" spans="1:18">
      <c r="A46" s="27" t="s">
        <v>69</v>
      </c>
      <c r="B46" s="28"/>
      <c r="C46" s="28"/>
      <c r="D46" s="19"/>
      <c r="E46" s="19"/>
      <c r="F46" s="19"/>
      <c r="G46" s="40">
        <f t="shared" ref="G46:Q46" si="2">SUM(G47:G47)</f>
        <v>67.5</v>
      </c>
      <c r="H46" s="40">
        <f t="shared" si="2"/>
        <v>0</v>
      </c>
      <c r="I46" s="40">
        <f t="shared" si="2"/>
        <v>0</v>
      </c>
      <c r="J46" s="40">
        <f t="shared" si="2"/>
        <v>0</v>
      </c>
      <c r="K46" s="40">
        <f t="shared" si="2"/>
        <v>0</v>
      </c>
      <c r="L46" s="40">
        <f t="shared" si="2"/>
        <v>0</v>
      </c>
      <c r="M46" s="40">
        <f t="shared" si="2"/>
        <v>0</v>
      </c>
      <c r="N46" s="40">
        <f t="shared" si="2"/>
        <v>0</v>
      </c>
      <c r="O46" s="40">
        <f t="shared" si="2"/>
        <v>0</v>
      </c>
      <c r="P46" s="40">
        <f t="shared" si="2"/>
        <v>0</v>
      </c>
      <c r="Q46" s="40">
        <f t="shared" si="2"/>
        <v>0</v>
      </c>
      <c r="R46" s="40">
        <f t="shared" si="1"/>
        <v>67.5</v>
      </c>
    </row>
    <row r="47" s="3" customFormat="1" ht="39" customHeight="1" spans="1:18">
      <c r="A47" s="29" t="s">
        <v>70</v>
      </c>
      <c r="B47" s="30"/>
      <c r="C47" s="22" t="s">
        <v>71</v>
      </c>
      <c r="D47" s="19" t="s">
        <v>72</v>
      </c>
      <c r="E47" s="19" t="s">
        <v>35</v>
      </c>
      <c r="F47" s="19" t="s">
        <v>40</v>
      </c>
      <c r="G47" s="22">
        <v>67.5</v>
      </c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>
        <f t="shared" si="1"/>
        <v>67.5</v>
      </c>
    </row>
    <row r="48" s="4" customFormat="1" ht="39" customHeight="1" spans="1:18">
      <c r="A48" s="31" t="s">
        <v>73</v>
      </c>
      <c r="B48" s="32"/>
      <c r="C48" s="33"/>
      <c r="D48" s="19"/>
      <c r="E48" s="19"/>
      <c r="F48" s="19"/>
      <c r="G48" s="22"/>
      <c r="H48" s="22"/>
      <c r="I48" s="22"/>
      <c r="J48" s="22">
        <v>1301</v>
      </c>
      <c r="K48" s="22"/>
      <c r="L48" s="22">
        <v>200</v>
      </c>
      <c r="M48" s="22"/>
      <c r="N48" s="22"/>
      <c r="O48" s="22"/>
      <c r="P48" s="22"/>
      <c r="Q48" s="22">
        <v>20</v>
      </c>
      <c r="R48" s="22">
        <v>1521</v>
      </c>
    </row>
    <row r="49" s="5" customFormat="1" ht="27" customHeight="1" spans="1:18">
      <c r="A49" s="34" t="s">
        <v>74</v>
      </c>
      <c r="B49" s="35" t="s">
        <v>75</v>
      </c>
      <c r="C49" s="35"/>
      <c r="D49" s="36"/>
      <c r="E49" s="36"/>
      <c r="F49" s="36"/>
      <c r="G49" s="22"/>
      <c r="H49" s="22"/>
      <c r="I49" s="22"/>
      <c r="J49" s="40">
        <f t="shared" ref="J49:Q49" si="3">SUM(J50:J59)</f>
        <v>362</v>
      </c>
      <c r="K49" s="40">
        <f t="shared" si="3"/>
        <v>0</v>
      </c>
      <c r="L49" s="40">
        <f t="shared" si="3"/>
        <v>100</v>
      </c>
      <c r="M49" s="40">
        <f t="shared" si="3"/>
        <v>0</v>
      </c>
      <c r="N49" s="40">
        <f t="shared" si="3"/>
        <v>0</v>
      </c>
      <c r="O49" s="40">
        <f t="shared" si="3"/>
        <v>0</v>
      </c>
      <c r="P49" s="40">
        <f t="shared" si="3"/>
        <v>0</v>
      </c>
      <c r="Q49" s="40">
        <f t="shared" si="3"/>
        <v>0</v>
      </c>
      <c r="R49" s="40">
        <f>SUM(G49:Q49)</f>
        <v>462</v>
      </c>
    </row>
    <row r="50" s="5" customFormat="1" ht="27" customHeight="1" spans="1:18">
      <c r="A50" s="37"/>
      <c r="B50" s="22" t="s">
        <v>76</v>
      </c>
      <c r="C50" s="22"/>
      <c r="D50" s="19" t="s">
        <v>31</v>
      </c>
      <c r="E50" s="41" t="s">
        <v>77</v>
      </c>
      <c r="F50" s="41"/>
      <c r="G50" s="22"/>
      <c r="H50" s="22"/>
      <c r="I50" s="22"/>
      <c r="J50" s="22">
        <v>67</v>
      </c>
      <c r="K50" s="22"/>
      <c r="L50" s="22">
        <v>100</v>
      </c>
      <c r="M50" s="22"/>
      <c r="N50" s="22"/>
      <c r="O50" s="22"/>
      <c r="P50" s="22"/>
      <c r="Q50" s="22"/>
      <c r="R50" s="22">
        <f t="shared" ref="R50:R113" si="4">SUM(G50:Q50)</f>
        <v>167</v>
      </c>
    </row>
    <row r="51" s="5" customFormat="1" ht="27" customHeight="1" spans="1:18">
      <c r="A51" s="37"/>
      <c r="B51" s="22" t="s">
        <v>78</v>
      </c>
      <c r="C51" s="22"/>
      <c r="D51" s="19" t="s">
        <v>31</v>
      </c>
      <c r="E51" s="41" t="s">
        <v>77</v>
      </c>
      <c r="F51" s="41"/>
      <c r="G51" s="22"/>
      <c r="H51" s="22"/>
      <c r="I51" s="22"/>
      <c r="J51" s="22">
        <v>13</v>
      </c>
      <c r="K51" s="22"/>
      <c r="L51" s="22"/>
      <c r="M51" s="22"/>
      <c r="N51" s="22"/>
      <c r="O51" s="22"/>
      <c r="P51" s="22"/>
      <c r="Q51" s="22"/>
      <c r="R51" s="22">
        <f t="shared" si="4"/>
        <v>13</v>
      </c>
    </row>
    <row r="52" s="5" customFormat="1" ht="27" customHeight="1" spans="1:18">
      <c r="A52" s="37"/>
      <c r="B52" s="22" t="s">
        <v>79</v>
      </c>
      <c r="C52" s="22"/>
      <c r="D52" s="19" t="s">
        <v>31</v>
      </c>
      <c r="E52" s="41" t="s">
        <v>77</v>
      </c>
      <c r="F52" s="41"/>
      <c r="G52" s="22"/>
      <c r="H52" s="22"/>
      <c r="I52" s="22"/>
      <c r="J52" s="22">
        <v>26</v>
      </c>
      <c r="K52" s="22"/>
      <c r="L52" s="22"/>
      <c r="M52" s="22"/>
      <c r="N52" s="22"/>
      <c r="O52" s="22"/>
      <c r="P52" s="22"/>
      <c r="Q52" s="22"/>
      <c r="R52" s="22">
        <f t="shared" si="4"/>
        <v>26</v>
      </c>
    </row>
    <row r="53" s="5" customFormat="1" ht="27" customHeight="1" spans="1:18">
      <c r="A53" s="37"/>
      <c r="B53" s="22" t="s">
        <v>80</v>
      </c>
      <c r="C53" s="22"/>
      <c r="D53" s="19" t="s">
        <v>31</v>
      </c>
      <c r="E53" s="41" t="s">
        <v>77</v>
      </c>
      <c r="F53" s="41"/>
      <c r="G53" s="22"/>
      <c r="H53" s="22"/>
      <c r="I53" s="22"/>
      <c r="J53" s="22">
        <v>118</v>
      </c>
      <c r="K53" s="22"/>
      <c r="L53" s="22"/>
      <c r="M53" s="22"/>
      <c r="N53" s="22"/>
      <c r="O53" s="22"/>
      <c r="P53" s="22"/>
      <c r="Q53" s="22"/>
      <c r="R53" s="22">
        <f t="shared" si="4"/>
        <v>118</v>
      </c>
    </row>
    <row r="54" s="5" customFormat="1" ht="27" customHeight="1" spans="1:18">
      <c r="A54" s="37"/>
      <c r="B54" s="22" t="s">
        <v>81</v>
      </c>
      <c r="C54" s="22"/>
      <c r="D54" s="19" t="s">
        <v>31</v>
      </c>
      <c r="E54" s="41" t="s">
        <v>77</v>
      </c>
      <c r="F54" s="41"/>
      <c r="G54" s="22"/>
      <c r="H54" s="22"/>
      <c r="I54" s="22"/>
      <c r="J54" s="22">
        <v>40</v>
      </c>
      <c r="K54" s="22"/>
      <c r="L54" s="22"/>
      <c r="M54" s="22"/>
      <c r="N54" s="22"/>
      <c r="O54" s="22"/>
      <c r="P54" s="22"/>
      <c r="Q54" s="22"/>
      <c r="R54" s="22">
        <f t="shared" si="4"/>
        <v>40</v>
      </c>
    </row>
    <row r="55" s="5" customFormat="1" ht="27" customHeight="1" spans="1:18">
      <c r="A55" s="37"/>
      <c r="B55" s="22" t="s">
        <v>82</v>
      </c>
      <c r="C55" s="22"/>
      <c r="D55" s="19" t="s">
        <v>31</v>
      </c>
      <c r="E55" s="41" t="s">
        <v>77</v>
      </c>
      <c r="F55" s="41"/>
      <c r="G55" s="22"/>
      <c r="H55" s="22"/>
      <c r="I55" s="22"/>
      <c r="J55" s="22">
        <v>33</v>
      </c>
      <c r="K55" s="22"/>
      <c r="L55" s="22"/>
      <c r="M55" s="22"/>
      <c r="N55" s="22"/>
      <c r="O55" s="22"/>
      <c r="P55" s="22"/>
      <c r="Q55" s="22"/>
      <c r="R55" s="22">
        <f t="shared" si="4"/>
        <v>33</v>
      </c>
    </row>
    <row r="56" s="5" customFormat="1" ht="27" customHeight="1" spans="1:18">
      <c r="A56" s="37"/>
      <c r="B56" s="22" t="s">
        <v>83</v>
      </c>
      <c r="C56" s="22"/>
      <c r="D56" s="19" t="s">
        <v>31</v>
      </c>
      <c r="E56" s="41" t="s">
        <v>77</v>
      </c>
      <c r="F56" s="41"/>
      <c r="G56" s="22"/>
      <c r="H56" s="22"/>
      <c r="I56" s="22"/>
      <c r="J56" s="22">
        <v>17</v>
      </c>
      <c r="K56" s="22"/>
      <c r="L56" s="22"/>
      <c r="M56" s="22"/>
      <c r="N56" s="22"/>
      <c r="O56" s="22"/>
      <c r="P56" s="22"/>
      <c r="Q56" s="22"/>
      <c r="R56" s="22">
        <f t="shared" si="4"/>
        <v>17</v>
      </c>
    </row>
    <row r="57" s="5" customFormat="1" ht="27" customHeight="1" spans="1:18">
      <c r="A57" s="37"/>
      <c r="B57" s="22" t="s">
        <v>84</v>
      </c>
      <c r="C57" s="22"/>
      <c r="D57" s="19" t="s">
        <v>31</v>
      </c>
      <c r="E57" s="41" t="s">
        <v>77</v>
      </c>
      <c r="F57" s="41"/>
      <c r="G57" s="22"/>
      <c r="H57" s="22"/>
      <c r="I57" s="22"/>
      <c r="J57" s="22">
        <v>24</v>
      </c>
      <c r="K57" s="22"/>
      <c r="L57" s="22"/>
      <c r="M57" s="22"/>
      <c r="N57" s="22"/>
      <c r="O57" s="22"/>
      <c r="P57" s="22"/>
      <c r="Q57" s="22"/>
      <c r="R57" s="22">
        <f t="shared" si="4"/>
        <v>24</v>
      </c>
    </row>
    <row r="58" s="5" customFormat="1" ht="27" customHeight="1" spans="1:18">
      <c r="A58" s="37"/>
      <c r="B58" s="22" t="s">
        <v>85</v>
      </c>
      <c r="C58" s="22"/>
      <c r="D58" s="19" t="s">
        <v>31</v>
      </c>
      <c r="E58" s="41" t="s">
        <v>77</v>
      </c>
      <c r="F58" s="41"/>
      <c r="G58" s="22"/>
      <c r="H58" s="22"/>
      <c r="I58" s="22"/>
      <c r="J58" s="22">
        <v>15</v>
      </c>
      <c r="K58" s="22"/>
      <c r="L58" s="22"/>
      <c r="M58" s="22"/>
      <c r="N58" s="22"/>
      <c r="O58" s="22"/>
      <c r="P58" s="22"/>
      <c r="Q58" s="22"/>
      <c r="R58" s="22">
        <f t="shared" si="4"/>
        <v>15</v>
      </c>
    </row>
    <row r="59" s="5" customFormat="1" ht="27" customHeight="1" spans="1:18">
      <c r="A59" s="37"/>
      <c r="B59" s="22" t="s">
        <v>86</v>
      </c>
      <c r="C59" s="22"/>
      <c r="D59" s="19" t="s">
        <v>31</v>
      </c>
      <c r="E59" s="41" t="s">
        <v>77</v>
      </c>
      <c r="F59" s="41"/>
      <c r="G59" s="22"/>
      <c r="H59" s="22"/>
      <c r="I59" s="22"/>
      <c r="J59" s="22">
        <v>9</v>
      </c>
      <c r="K59" s="22"/>
      <c r="L59" s="22"/>
      <c r="M59" s="22"/>
      <c r="N59" s="22"/>
      <c r="O59" s="22"/>
      <c r="P59" s="22"/>
      <c r="Q59" s="22"/>
      <c r="R59" s="22">
        <f t="shared" si="4"/>
        <v>9</v>
      </c>
    </row>
    <row r="60" s="5" customFormat="1" ht="27" customHeight="1" spans="1:18">
      <c r="A60" s="37" t="s">
        <v>87</v>
      </c>
      <c r="B60" s="36" t="s">
        <v>88</v>
      </c>
      <c r="C60" s="36"/>
      <c r="D60" s="36"/>
      <c r="E60" s="36"/>
      <c r="F60" s="36"/>
      <c r="G60" s="22"/>
      <c r="H60" s="22"/>
      <c r="I60" s="22"/>
      <c r="J60" s="40">
        <f t="shared" ref="J60:Q60" si="5">SUM(J61:J68)</f>
        <v>115</v>
      </c>
      <c r="K60" s="40">
        <f t="shared" si="5"/>
        <v>0</v>
      </c>
      <c r="L60" s="40">
        <f t="shared" si="5"/>
        <v>100</v>
      </c>
      <c r="M60" s="40">
        <f t="shared" si="5"/>
        <v>0</v>
      </c>
      <c r="N60" s="40">
        <f t="shared" si="5"/>
        <v>0</v>
      </c>
      <c r="O60" s="40">
        <f t="shared" si="5"/>
        <v>0</v>
      </c>
      <c r="P60" s="40">
        <f t="shared" si="5"/>
        <v>0</v>
      </c>
      <c r="Q60" s="40">
        <f t="shared" si="5"/>
        <v>0</v>
      </c>
      <c r="R60" s="40">
        <f t="shared" si="4"/>
        <v>215</v>
      </c>
    </row>
    <row r="61" s="5" customFormat="1" ht="27" customHeight="1" spans="1:18">
      <c r="A61" s="37"/>
      <c r="B61" s="38" t="s">
        <v>76</v>
      </c>
      <c r="C61" s="22"/>
      <c r="D61" s="19" t="s">
        <v>31</v>
      </c>
      <c r="E61" s="41" t="s">
        <v>77</v>
      </c>
      <c r="F61" s="41"/>
      <c r="G61" s="22"/>
      <c r="H61" s="22"/>
      <c r="I61" s="22"/>
      <c r="J61" s="22">
        <v>16</v>
      </c>
      <c r="K61" s="22"/>
      <c r="L61" s="22">
        <v>100</v>
      </c>
      <c r="M61" s="22"/>
      <c r="N61" s="22"/>
      <c r="O61" s="22"/>
      <c r="P61" s="22"/>
      <c r="Q61" s="22"/>
      <c r="R61" s="22">
        <f t="shared" si="4"/>
        <v>116</v>
      </c>
    </row>
    <row r="62" s="5" customFormat="1" ht="27" customHeight="1" spans="1:18">
      <c r="A62" s="37"/>
      <c r="B62" s="38" t="s">
        <v>89</v>
      </c>
      <c r="C62" s="22"/>
      <c r="D62" s="19" t="s">
        <v>31</v>
      </c>
      <c r="E62" s="41" t="s">
        <v>77</v>
      </c>
      <c r="F62" s="41"/>
      <c r="G62" s="22"/>
      <c r="H62" s="22"/>
      <c r="I62" s="22"/>
      <c r="J62" s="22">
        <v>6</v>
      </c>
      <c r="K62" s="22"/>
      <c r="L62" s="22"/>
      <c r="M62" s="22"/>
      <c r="N62" s="22"/>
      <c r="O62" s="22"/>
      <c r="P62" s="22"/>
      <c r="Q62" s="22"/>
      <c r="R62" s="22">
        <f t="shared" si="4"/>
        <v>6</v>
      </c>
    </row>
    <row r="63" s="5" customFormat="1" ht="27" customHeight="1" spans="1:18">
      <c r="A63" s="37"/>
      <c r="B63" s="38" t="s">
        <v>90</v>
      </c>
      <c r="C63" s="22"/>
      <c r="D63" s="19" t="s">
        <v>31</v>
      </c>
      <c r="E63" s="41" t="s">
        <v>77</v>
      </c>
      <c r="F63" s="41"/>
      <c r="G63" s="22"/>
      <c r="H63" s="22"/>
      <c r="I63" s="22"/>
      <c r="J63" s="22">
        <v>22</v>
      </c>
      <c r="K63" s="22"/>
      <c r="L63" s="22"/>
      <c r="M63" s="22"/>
      <c r="N63" s="22"/>
      <c r="O63" s="22"/>
      <c r="P63" s="22"/>
      <c r="Q63" s="22"/>
      <c r="R63" s="22">
        <f t="shared" si="4"/>
        <v>22</v>
      </c>
    </row>
    <row r="64" s="5" customFormat="1" ht="27" customHeight="1" spans="1:18">
      <c r="A64" s="37"/>
      <c r="B64" s="38" t="s">
        <v>91</v>
      </c>
      <c r="C64" s="22"/>
      <c r="D64" s="19" t="s">
        <v>31</v>
      </c>
      <c r="E64" s="41" t="s">
        <v>77</v>
      </c>
      <c r="F64" s="41"/>
      <c r="G64" s="22"/>
      <c r="H64" s="22"/>
      <c r="I64" s="22"/>
      <c r="J64" s="22">
        <v>21</v>
      </c>
      <c r="K64" s="22"/>
      <c r="L64" s="22"/>
      <c r="M64" s="22"/>
      <c r="N64" s="22"/>
      <c r="O64" s="22"/>
      <c r="P64" s="22"/>
      <c r="Q64" s="22"/>
      <c r="R64" s="22">
        <f t="shared" si="4"/>
        <v>21</v>
      </c>
    </row>
    <row r="65" s="5" customFormat="1" ht="27" customHeight="1" spans="1:18">
      <c r="A65" s="37"/>
      <c r="B65" s="38" t="s">
        <v>92</v>
      </c>
      <c r="C65" s="22"/>
      <c r="D65" s="19" t="s">
        <v>31</v>
      </c>
      <c r="E65" s="41" t="s">
        <v>77</v>
      </c>
      <c r="F65" s="41"/>
      <c r="G65" s="22"/>
      <c r="H65" s="22"/>
      <c r="I65" s="22"/>
      <c r="J65" s="22">
        <v>9</v>
      </c>
      <c r="K65" s="22"/>
      <c r="L65" s="22"/>
      <c r="M65" s="22"/>
      <c r="N65" s="22"/>
      <c r="O65" s="22"/>
      <c r="P65" s="22"/>
      <c r="Q65" s="22"/>
      <c r="R65" s="22">
        <f t="shared" si="4"/>
        <v>9</v>
      </c>
    </row>
    <row r="66" s="5" customFormat="1" ht="27" customHeight="1" spans="1:18">
      <c r="A66" s="37"/>
      <c r="B66" s="38" t="s">
        <v>93</v>
      </c>
      <c r="C66" s="22"/>
      <c r="D66" s="19" t="s">
        <v>31</v>
      </c>
      <c r="E66" s="41" t="s">
        <v>77</v>
      </c>
      <c r="F66" s="41"/>
      <c r="G66" s="22"/>
      <c r="H66" s="22"/>
      <c r="I66" s="22"/>
      <c r="J66" s="22">
        <v>7</v>
      </c>
      <c r="K66" s="22"/>
      <c r="L66" s="22"/>
      <c r="M66" s="22"/>
      <c r="N66" s="22"/>
      <c r="O66" s="22"/>
      <c r="P66" s="22"/>
      <c r="Q66" s="22"/>
      <c r="R66" s="22">
        <f t="shared" si="4"/>
        <v>7</v>
      </c>
    </row>
    <row r="67" s="5" customFormat="1" ht="27" customHeight="1" spans="1:18">
      <c r="A67" s="37"/>
      <c r="B67" s="38" t="s">
        <v>94</v>
      </c>
      <c r="C67" s="38"/>
      <c r="D67" s="19" t="s">
        <v>31</v>
      </c>
      <c r="E67" s="41" t="s">
        <v>77</v>
      </c>
      <c r="F67" s="41"/>
      <c r="G67" s="22"/>
      <c r="H67" s="22"/>
      <c r="I67" s="22"/>
      <c r="J67" s="22">
        <v>6</v>
      </c>
      <c r="K67" s="22"/>
      <c r="L67" s="22"/>
      <c r="M67" s="22"/>
      <c r="N67" s="22"/>
      <c r="O67" s="22"/>
      <c r="P67" s="22"/>
      <c r="Q67" s="22"/>
      <c r="R67" s="22">
        <f t="shared" si="4"/>
        <v>6</v>
      </c>
    </row>
    <row r="68" s="5" customFormat="1" ht="27" customHeight="1" spans="1:18">
      <c r="A68" s="37"/>
      <c r="B68" s="38" t="s">
        <v>95</v>
      </c>
      <c r="C68" s="38"/>
      <c r="D68" s="19" t="s">
        <v>31</v>
      </c>
      <c r="E68" s="41" t="s">
        <v>77</v>
      </c>
      <c r="F68" s="41"/>
      <c r="G68" s="22"/>
      <c r="H68" s="22"/>
      <c r="I68" s="22"/>
      <c r="J68" s="22">
        <v>28</v>
      </c>
      <c r="K68" s="22"/>
      <c r="L68" s="22"/>
      <c r="M68" s="22"/>
      <c r="N68" s="22"/>
      <c r="O68" s="22"/>
      <c r="P68" s="22"/>
      <c r="Q68" s="22"/>
      <c r="R68" s="22">
        <f t="shared" si="4"/>
        <v>28</v>
      </c>
    </row>
    <row r="69" s="5" customFormat="1" ht="27" customHeight="1" spans="1:18">
      <c r="A69" s="37" t="s">
        <v>96</v>
      </c>
      <c r="B69" s="36" t="s">
        <v>97</v>
      </c>
      <c r="C69" s="36"/>
      <c r="D69" s="36"/>
      <c r="E69" s="36"/>
      <c r="F69" s="36"/>
      <c r="G69" s="22"/>
      <c r="H69" s="22"/>
      <c r="I69" s="22"/>
      <c r="J69" s="40">
        <f t="shared" ref="J69:Q69" si="6">SUM(J70:J72)</f>
        <v>26</v>
      </c>
      <c r="K69" s="40">
        <f t="shared" si="6"/>
        <v>0</v>
      </c>
      <c r="L69" s="40">
        <f t="shared" si="6"/>
        <v>0</v>
      </c>
      <c r="M69" s="40">
        <f t="shared" si="6"/>
        <v>0</v>
      </c>
      <c r="N69" s="40">
        <f t="shared" si="6"/>
        <v>0</v>
      </c>
      <c r="O69" s="40">
        <f t="shared" si="6"/>
        <v>0</v>
      </c>
      <c r="P69" s="40">
        <f t="shared" si="6"/>
        <v>0</v>
      </c>
      <c r="Q69" s="40">
        <f t="shared" si="6"/>
        <v>0</v>
      </c>
      <c r="R69" s="40">
        <f t="shared" si="4"/>
        <v>26</v>
      </c>
    </row>
    <row r="70" s="5" customFormat="1" ht="27" customHeight="1" spans="1:18">
      <c r="A70" s="37"/>
      <c r="B70" s="38" t="s">
        <v>98</v>
      </c>
      <c r="C70" s="22"/>
      <c r="D70" s="19" t="s">
        <v>31</v>
      </c>
      <c r="E70" s="41" t="s">
        <v>77</v>
      </c>
      <c r="F70" s="41"/>
      <c r="G70" s="22"/>
      <c r="H70" s="22"/>
      <c r="I70" s="22"/>
      <c r="J70" s="22">
        <v>14</v>
      </c>
      <c r="K70" s="22"/>
      <c r="L70" s="22"/>
      <c r="M70" s="22"/>
      <c r="N70" s="22"/>
      <c r="O70" s="22"/>
      <c r="P70" s="22"/>
      <c r="Q70" s="22"/>
      <c r="R70" s="22">
        <f t="shared" si="4"/>
        <v>14</v>
      </c>
    </row>
    <row r="71" s="5" customFormat="1" ht="27" customHeight="1" spans="1:18">
      <c r="A71" s="37"/>
      <c r="B71" s="38" t="s">
        <v>99</v>
      </c>
      <c r="C71" s="38"/>
      <c r="D71" s="19" t="s">
        <v>31</v>
      </c>
      <c r="E71" s="41" t="s">
        <v>77</v>
      </c>
      <c r="F71" s="41"/>
      <c r="G71" s="22"/>
      <c r="H71" s="22"/>
      <c r="I71" s="22"/>
      <c r="J71" s="22">
        <v>7</v>
      </c>
      <c r="K71" s="22"/>
      <c r="L71" s="22"/>
      <c r="M71" s="22"/>
      <c r="N71" s="22"/>
      <c r="O71" s="22"/>
      <c r="P71" s="22"/>
      <c r="Q71" s="22"/>
      <c r="R71" s="22">
        <f t="shared" si="4"/>
        <v>7</v>
      </c>
    </row>
    <row r="72" s="5" customFormat="1" ht="27" customHeight="1" spans="1:18">
      <c r="A72" s="37"/>
      <c r="B72" s="38" t="s">
        <v>100</v>
      </c>
      <c r="C72" s="38"/>
      <c r="D72" s="19" t="s">
        <v>31</v>
      </c>
      <c r="E72" s="41" t="s">
        <v>77</v>
      </c>
      <c r="F72" s="41"/>
      <c r="G72" s="22"/>
      <c r="H72" s="22"/>
      <c r="I72" s="22"/>
      <c r="J72" s="22">
        <v>5</v>
      </c>
      <c r="K72" s="22"/>
      <c r="L72" s="22"/>
      <c r="M72" s="22"/>
      <c r="N72" s="22"/>
      <c r="O72" s="22"/>
      <c r="P72" s="22"/>
      <c r="Q72" s="22"/>
      <c r="R72" s="22">
        <f t="shared" si="4"/>
        <v>5</v>
      </c>
    </row>
    <row r="73" s="5" customFormat="1" ht="27" customHeight="1" spans="1:18">
      <c r="A73" s="37" t="s">
        <v>101</v>
      </c>
      <c r="B73" s="36" t="s">
        <v>102</v>
      </c>
      <c r="C73" s="36"/>
      <c r="D73" s="36"/>
      <c r="E73" s="36"/>
      <c r="F73" s="36"/>
      <c r="G73" s="22"/>
      <c r="H73" s="22"/>
      <c r="I73" s="22"/>
      <c r="J73" s="40">
        <f t="shared" ref="J73:Q73" si="7">SUM(J74:J78)</f>
        <v>45</v>
      </c>
      <c r="K73" s="40">
        <f t="shared" si="7"/>
        <v>0</v>
      </c>
      <c r="L73" s="40">
        <f t="shared" si="7"/>
        <v>0</v>
      </c>
      <c r="M73" s="40">
        <f t="shared" si="7"/>
        <v>0</v>
      </c>
      <c r="N73" s="40">
        <f t="shared" si="7"/>
        <v>0</v>
      </c>
      <c r="O73" s="40">
        <f t="shared" si="7"/>
        <v>0</v>
      </c>
      <c r="P73" s="40">
        <f t="shared" si="7"/>
        <v>0</v>
      </c>
      <c r="Q73" s="40">
        <f t="shared" si="7"/>
        <v>0</v>
      </c>
      <c r="R73" s="40">
        <f t="shared" si="4"/>
        <v>45</v>
      </c>
    </row>
    <row r="74" s="5" customFormat="1" ht="27" customHeight="1" spans="1:18">
      <c r="A74" s="37"/>
      <c r="B74" s="22" t="s">
        <v>76</v>
      </c>
      <c r="C74" s="38"/>
      <c r="D74" s="19" t="s">
        <v>31</v>
      </c>
      <c r="E74" s="41" t="s">
        <v>77</v>
      </c>
      <c r="F74" s="41"/>
      <c r="G74" s="22"/>
      <c r="H74" s="22"/>
      <c r="I74" s="22"/>
      <c r="J74" s="22">
        <v>13</v>
      </c>
      <c r="K74" s="22"/>
      <c r="L74" s="22"/>
      <c r="M74" s="22"/>
      <c r="N74" s="22"/>
      <c r="O74" s="22"/>
      <c r="P74" s="22"/>
      <c r="Q74" s="22"/>
      <c r="R74" s="22">
        <f t="shared" si="4"/>
        <v>13</v>
      </c>
    </row>
    <row r="75" s="5" customFormat="1" ht="27" customHeight="1" spans="1:18">
      <c r="A75" s="37"/>
      <c r="B75" s="22" t="s">
        <v>103</v>
      </c>
      <c r="C75" s="38"/>
      <c r="D75" s="19" t="s">
        <v>31</v>
      </c>
      <c r="E75" s="41" t="s">
        <v>77</v>
      </c>
      <c r="F75" s="41"/>
      <c r="G75" s="22"/>
      <c r="H75" s="22"/>
      <c r="I75" s="22"/>
      <c r="J75" s="22">
        <v>5</v>
      </c>
      <c r="K75" s="22"/>
      <c r="L75" s="22"/>
      <c r="M75" s="22"/>
      <c r="N75" s="22"/>
      <c r="O75" s="22"/>
      <c r="P75" s="22"/>
      <c r="Q75" s="22"/>
      <c r="R75" s="22">
        <f t="shared" si="4"/>
        <v>5</v>
      </c>
    </row>
    <row r="76" s="5" customFormat="1" ht="27" customHeight="1" spans="1:18">
      <c r="A76" s="37"/>
      <c r="B76" s="22" t="s">
        <v>104</v>
      </c>
      <c r="C76" s="38"/>
      <c r="D76" s="19" t="s">
        <v>31</v>
      </c>
      <c r="E76" s="41" t="s">
        <v>77</v>
      </c>
      <c r="F76" s="41"/>
      <c r="G76" s="22"/>
      <c r="H76" s="22"/>
      <c r="I76" s="22"/>
      <c r="J76" s="22">
        <v>7</v>
      </c>
      <c r="K76" s="22"/>
      <c r="L76" s="22"/>
      <c r="M76" s="22"/>
      <c r="N76" s="22"/>
      <c r="O76" s="22"/>
      <c r="P76" s="22"/>
      <c r="Q76" s="22"/>
      <c r="R76" s="22">
        <f t="shared" si="4"/>
        <v>7</v>
      </c>
    </row>
    <row r="77" s="5" customFormat="1" ht="27" customHeight="1" spans="1:18">
      <c r="A77" s="37"/>
      <c r="B77" s="22" t="s">
        <v>105</v>
      </c>
      <c r="C77" s="38"/>
      <c r="D77" s="19" t="s">
        <v>31</v>
      </c>
      <c r="E77" s="41" t="s">
        <v>77</v>
      </c>
      <c r="F77" s="41"/>
      <c r="G77" s="22"/>
      <c r="H77" s="22"/>
      <c r="I77" s="22"/>
      <c r="J77" s="22">
        <v>8</v>
      </c>
      <c r="K77" s="22"/>
      <c r="L77" s="22"/>
      <c r="M77" s="22"/>
      <c r="N77" s="22"/>
      <c r="O77" s="22"/>
      <c r="P77" s="22"/>
      <c r="Q77" s="22"/>
      <c r="R77" s="22">
        <f t="shared" si="4"/>
        <v>8</v>
      </c>
    </row>
    <row r="78" s="5" customFormat="1" ht="27" customHeight="1" spans="1:18">
      <c r="A78" s="37"/>
      <c r="B78" s="22" t="s">
        <v>106</v>
      </c>
      <c r="C78" s="38"/>
      <c r="D78" s="19" t="s">
        <v>31</v>
      </c>
      <c r="E78" s="41" t="s">
        <v>77</v>
      </c>
      <c r="F78" s="41"/>
      <c r="G78" s="22"/>
      <c r="H78" s="22"/>
      <c r="I78" s="22"/>
      <c r="J78" s="22">
        <v>12</v>
      </c>
      <c r="K78" s="22"/>
      <c r="L78" s="22"/>
      <c r="M78" s="22"/>
      <c r="N78" s="22"/>
      <c r="O78" s="22"/>
      <c r="P78" s="22"/>
      <c r="Q78" s="22"/>
      <c r="R78" s="22">
        <f t="shared" si="4"/>
        <v>12</v>
      </c>
    </row>
    <row r="79" s="5" customFormat="1" ht="27" customHeight="1" spans="1:18">
      <c r="A79" s="37" t="s">
        <v>107</v>
      </c>
      <c r="B79" s="36" t="s">
        <v>108</v>
      </c>
      <c r="C79" s="36"/>
      <c r="D79" s="36"/>
      <c r="E79" s="36"/>
      <c r="F79" s="36"/>
      <c r="G79" s="22"/>
      <c r="H79" s="22"/>
      <c r="I79" s="22"/>
      <c r="J79" s="40">
        <f t="shared" ref="J79:Q79" si="8">SUM(J80:J84)</f>
        <v>47</v>
      </c>
      <c r="K79" s="40">
        <f t="shared" si="8"/>
        <v>0</v>
      </c>
      <c r="L79" s="40">
        <f t="shared" si="8"/>
        <v>0</v>
      </c>
      <c r="M79" s="40">
        <f t="shared" si="8"/>
        <v>0</v>
      </c>
      <c r="N79" s="40">
        <f t="shared" si="8"/>
        <v>0</v>
      </c>
      <c r="O79" s="40">
        <f t="shared" si="8"/>
        <v>0</v>
      </c>
      <c r="P79" s="40">
        <f t="shared" si="8"/>
        <v>0</v>
      </c>
      <c r="Q79" s="40">
        <f t="shared" si="8"/>
        <v>0</v>
      </c>
      <c r="R79" s="40">
        <f t="shared" si="4"/>
        <v>47</v>
      </c>
    </row>
    <row r="80" s="5" customFormat="1" ht="27" customHeight="1" spans="1:18">
      <c r="A80" s="37"/>
      <c r="B80" s="22" t="s">
        <v>109</v>
      </c>
      <c r="C80" s="38"/>
      <c r="D80" s="19" t="s">
        <v>31</v>
      </c>
      <c r="E80" s="41" t="s">
        <v>77</v>
      </c>
      <c r="F80" s="41"/>
      <c r="G80" s="22"/>
      <c r="H80" s="22"/>
      <c r="I80" s="22"/>
      <c r="J80" s="22">
        <v>13</v>
      </c>
      <c r="K80" s="22"/>
      <c r="L80" s="22"/>
      <c r="M80" s="22"/>
      <c r="N80" s="22"/>
      <c r="O80" s="22"/>
      <c r="P80" s="22"/>
      <c r="Q80" s="22"/>
      <c r="R80" s="22">
        <f t="shared" si="4"/>
        <v>13</v>
      </c>
    </row>
    <row r="81" s="5" customFormat="1" ht="27" customHeight="1" spans="1:18">
      <c r="A81" s="37"/>
      <c r="B81" s="22" t="s">
        <v>110</v>
      </c>
      <c r="C81" s="38"/>
      <c r="D81" s="19" t="s">
        <v>31</v>
      </c>
      <c r="E81" s="41" t="s">
        <v>77</v>
      </c>
      <c r="F81" s="41"/>
      <c r="G81" s="22"/>
      <c r="H81" s="22"/>
      <c r="I81" s="22"/>
      <c r="J81" s="22">
        <v>10</v>
      </c>
      <c r="K81" s="22"/>
      <c r="L81" s="22"/>
      <c r="M81" s="22"/>
      <c r="N81" s="22"/>
      <c r="O81" s="22"/>
      <c r="P81" s="22"/>
      <c r="Q81" s="22"/>
      <c r="R81" s="22">
        <f t="shared" si="4"/>
        <v>10</v>
      </c>
    </row>
    <row r="82" s="5" customFormat="1" ht="27" customHeight="1" spans="1:18">
      <c r="A82" s="37"/>
      <c r="B82" s="22" t="s">
        <v>111</v>
      </c>
      <c r="C82" s="38"/>
      <c r="D82" s="19" t="s">
        <v>31</v>
      </c>
      <c r="E82" s="41" t="s">
        <v>77</v>
      </c>
      <c r="F82" s="41"/>
      <c r="G82" s="22"/>
      <c r="H82" s="22"/>
      <c r="I82" s="22"/>
      <c r="J82" s="22">
        <v>7</v>
      </c>
      <c r="K82" s="22"/>
      <c r="L82" s="22"/>
      <c r="M82" s="22"/>
      <c r="N82" s="22"/>
      <c r="O82" s="22"/>
      <c r="P82" s="22"/>
      <c r="Q82" s="22"/>
      <c r="R82" s="22">
        <f t="shared" si="4"/>
        <v>7</v>
      </c>
    </row>
    <row r="83" s="5" customFormat="1" ht="27" customHeight="1" spans="1:18">
      <c r="A83" s="37"/>
      <c r="B83" s="22" t="s">
        <v>112</v>
      </c>
      <c r="C83" s="38"/>
      <c r="D83" s="19" t="s">
        <v>31</v>
      </c>
      <c r="E83" s="41" t="s">
        <v>77</v>
      </c>
      <c r="F83" s="41"/>
      <c r="G83" s="22"/>
      <c r="H83" s="22"/>
      <c r="I83" s="22"/>
      <c r="J83" s="22">
        <v>7</v>
      </c>
      <c r="K83" s="22"/>
      <c r="L83" s="22"/>
      <c r="M83" s="22"/>
      <c r="N83" s="22"/>
      <c r="O83" s="22"/>
      <c r="P83" s="22"/>
      <c r="Q83" s="22"/>
      <c r="R83" s="22">
        <f t="shared" si="4"/>
        <v>7</v>
      </c>
    </row>
    <row r="84" s="5" customFormat="1" ht="27" customHeight="1" spans="1:18">
      <c r="A84" s="37"/>
      <c r="B84" s="22" t="s">
        <v>113</v>
      </c>
      <c r="C84" s="38"/>
      <c r="D84" s="19" t="s">
        <v>31</v>
      </c>
      <c r="E84" s="41" t="s">
        <v>77</v>
      </c>
      <c r="F84" s="41"/>
      <c r="G84" s="22"/>
      <c r="H84" s="22"/>
      <c r="I84" s="22"/>
      <c r="J84" s="22">
        <v>10</v>
      </c>
      <c r="K84" s="22"/>
      <c r="L84" s="22"/>
      <c r="M84" s="22"/>
      <c r="N84" s="22"/>
      <c r="O84" s="22"/>
      <c r="P84" s="22"/>
      <c r="Q84" s="22"/>
      <c r="R84" s="22">
        <f t="shared" si="4"/>
        <v>10</v>
      </c>
    </row>
    <row r="85" s="5" customFormat="1" ht="27" customHeight="1" spans="1:18">
      <c r="A85" s="37" t="s">
        <v>114</v>
      </c>
      <c r="B85" s="36" t="s">
        <v>115</v>
      </c>
      <c r="C85" s="36"/>
      <c r="D85" s="36"/>
      <c r="E85" s="36"/>
      <c r="F85" s="36"/>
      <c r="G85" s="22"/>
      <c r="H85" s="22"/>
      <c r="I85" s="22"/>
      <c r="J85" s="40">
        <f t="shared" ref="J85:Q85" si="9">SUM(J86:J93)</f>
        <v>92</v>
      </c>
      <c r="K85" s="40">
        <f t="shared" si="9"/>
        <v>0</v>
      </c>
      <c r="L85" s="40">
        <f t="shared" si="9"/>
        <v>0</v>
      </c>
      <c r="M85" s="40">
        <f t="shared" si="9"/>
        <v>0</v>
      </c>
      <c r="N85" s="40">
        <f t="shared" si="9"/>
        <v>0</v>
      </c>
      <c r="O85" s="40">
        <f t="shared" si="9"/>
        <v>0</v>
      </c>
      <c r="P85" s="40">
        <f t="shared" si="9"/>
        <v>0</v>
      </c>
      <c r="Q85" s="40">
        <f t="shared" si="9"/>
        <v>20</v>
      </c>
      <c r="R85" s="40">
        <f t="shared" si="4"/>
        <v>112</v>
      </c>
    </row>
    <row r="86" s="5" customFormat="1" ht="60" customHeight="1" spans="1:18">
      <c r="A86" s="37"/>
      <c r="B86" s="22" t="s">
        <v>116</v>
      </c>
      <c r="C86" s="38"/>
      <c r="D86" s="19" t="s">
        <v>31</v>
      </c>
      <c r="E86" s="41" t="s">
        <v>77</v>
      </c>
      <c r="F86" s="41"/>
      <c r="G86" s="22"/>
      <c r="H86" s="22"/>
      <c r="I86" s="22"/>
      <c r="J86" s="22">
        <v>10</v>
      </c>
      <c r="K86" s="22"/>
      <c r="L86" s="22"/>
      <c r="M86" s="22"/>
      <c r="N86" s="22"/>
      <c r="O86" s="22"/>
      <c r="P86" s="22"/>
      <c r="Q86" s="22"/>
      <c r="R86" s="22">
        <f t="shared" si="4"/>
        <v>10</v>
      </c>
    </row>
    <row r="87" s="5" customFormat="1" ht="27" customHeight="1" spans="1:18">
      <c r="A87" s="37"/>
      <c r="B87" s="22" t="s">
        <v>117</v>
      </c>
      <c r="C87" s="38"/>
      <c r="D87" s="19" t="s">
        <v>31</v>
      </c>
      <c r="E87" s="41" t="s">
        <v>77</v>
      </c>
      <c r="F87" s="41"/>
      <c r="G87" s="22"/>
      <c r="H87" s="22"/>
      <c r="I87" s="22"/>
      <c r="J87" s="22">
        <v>6</v>
      </c>
      <c r="K87" s="22"/>
      <c r="L87" s="22"/>
      <c r="M87" s="22"/>
      <c r="N87" s="22"/>
      <c r="O87" s="22"/>
      <c r="P87" s="22"/>
      <c r="Q87" s="22"/>
      <c r="R87" s="22">
        <f t="shared" si="4"/>
        <v>6</v>
      </c>
    </row>
    <row r="88" s="5" customFormat="1" ht="27" customHeight="1" spans="1:18">
      <c r="A88" s="37"/>
      <c r="B88" s="22" t="s">
        <v>118</v>
      </c>
      <c r="C88" s="38"/>
      <c r="D88" s="19" t="s">
        <v>31</v>
      </c>
      <c r="E88" s="41" t="s">
        <v>77</v>
      </c>
      <c r="F88" s="41"/>
      <c r="G88" s="22"/>
      <c r="H88" s="22"/>
      <c r="I88" s="22"/>
      <c r="J88" s="22">
        <v>6</v>
      </c>
      <c r="K88" s="22"/>
      <c r="L88" s="22"/>
      <c r="M88" s="22"/>
      <c r="N88" s="22"/>
      <c r="O88" s="22"/>
      <c r="P88" s="22"/>
      <c r="Q88" s="22"/>
      <c r="R88" s="22">
        <f t="shared" si="4"/>
        <v>6</v>
      </c>
    </row>
    <row r="89" s="5" customFormat="1" ht="27" customHeight="1" spans="1:18">
      <c r="A89" s="37"/>
      <c r="B89" s="22" t="s">
        <v>119</v>
      </c>
      <c r="C89" s="38"/>
      <c r="D89" s="19" t="s">
        <v>31</v>
      </c>
      <c r="E89" s="41" t="s">
        <v>77</v>
      </c>
      <c r="F89" s="41"/>
      <c r="G89" s="22"/>
      <c r="H89" s="22"/>
      <c r="I89" s="22"/>
      <c r="J89" s="22">
        <v>11</v>
      </c>
      <c r="K89" s="22"/>
      <c r="L89" s="22"/>
      <c r="M89" s="22"/>
      <c r="N89" s="22"/>
      <c r="O89" s="22"/>
      <c r="P89" s="22"/>
      <c r="Q89" s="22">
        <v>20</v>
      </c>
      <c r="R89" s="22">
        <f t="shared" si="4"/>
        <v>31</v>
      </c>
    </row>
    <row r="90" s="5" customFormat="1" ht="27" customHeight="1" spans="1:18">
      <c r="A90" s="37"/>
      <c r="B90" s="22" t="s">
        <v>120</v>
      </c>
      <c r="C90" s="38"/>
      <c r="D90" s="19" t="s">
        <v>31</v>
      </c>
      <c r="E90" s="41" t="s">
        <v>77</v>
      </c>
      <c r="F90" s="41"/>
      <c r="G90" s="22"/>
      <c r="H90" s="22"/>
      <c r="I90" s="22"/>
      <c r="J90" s="22">
        <v>15</v>
      </c>
      <c r="K90" s="22"/>
      <c r="L90" s="22"/>
      <c r="M90" s="22"/>
      <c r="N90" s="22"/>
      <c r="O90" s="22"/>
      <c r="P90" s="22"/>
      <c r="Q90" s="22"/>
      <c r="R90" s="22">
        <f t="shared" si="4"/>
        <v>15</v>
      </c>
    </row>
    <row r="91" s="5" customFormat="1" ht="27" customHeight="1" spans="1:18">
      <c r="A91" s="37"/>
      <c r="B91" s="22" t="s">
        <v>121</v>
      </c>
      <c r="C91" s="38"/>
      <c r="D91" s="19" t="s">
        <v>31</v>
      </c>
      <c r="E91" s="41" t="s">
        <v>77</v>
      </c>
      <c r="F91" s="41"/>
      <c r="G91" s="22"/>
      <c r="H91" s="22"/>
      <c r="I91" s="22"/>
      <c r="J91" s="22">
        <v>5</v>
      </c>
      <c r="K91" s="22"/>
      <c r="L91" s="22"/>
      <c r="M91" s="22"/>
      <c r="N91" s="22"/>
      <c r="O91" s="22"/>
      <c r="P91" s="22"/>
      <c r="Q91" s="22"/>
      <c r="R91" s="22">
        <f t="shared" si="4"/>
        <v>5</v>
      </c>
    </row>
    <row r="92" s="5" customFormat="1" ht="27" customHeight="1" spans="1:18">
      <c r="A92" s="37"/>
      <c r="B92" s="22" t="s">
        <v>122</v>
      </c>
      <c r="C92" s="38"/>
      <c r="D92" s="19" t="s">
        <v>31</v>
      </c>
      <c r="E92" s="41" t="s">
        <v>77</v>
      </c>
      <c r="F92" s="41"/>
      <c r="G92" s="22"/>
      <c r="H92" s="22"/>
      <c r="I92" s="22"/>
      <c r="J92" s="22">
        <v>29</v>
      </c>
      <c r="K92" s="22"/>
      <c r="L92" s="22"/>
      <c r="M92" s="22"/>
      <c r="N92" s="22"/>
      <c r="O92" s="22"/>
      <c r="P92" s="22"/>
      <c r="Q92" s="22"/>
      <c r="R92" s="22">
        <f t="shared" si="4"/>
        <v>29</v>
      </c>
    </row>
    <row r="93" s="5" customFormat="1" ht="27" customHeight="1" spans="1:18">
      <c r="A93" s="37"/>
      <c r="B93" s="22" t="s">
        <v>123</v>
      </c>
      <c r="C93" s="38"/>
      <c r="D93" s="19" t="s">
        <v>31</v>
      </c>
      <c r="E93" s="41" t="s">
        <v>77</v>
      </c>
      <c r="F93" s="41"/>
      <c r="G93" s="22"/>
      <c r="H93" s="22"/>
      <c r="I93" s="22"/>
      <c r="J93" s="22">
        <v>10</v>
      </c>
      <c r="K93" s="22"/>
      <c r="L93" s="22"/>
      <c r="M93" s="22"/>
      <c r="N93" s="22"/>
      <c r="O93" s="22"/>
      <c r="P93" s="22"/>
      <c r="Q93" s="22"/>
      <c r="R93" s="22">
        <f t="shared" si="4"/>
        <v>10</v>
      </c>
    </row>
    <row r="94" s="5" customFormat="1" ht="27" customHeight="1" spans="1:18">
      <c r="A94" s="37" t="s">
        <v>124</v>
      </c>
      <c r="B94" s="36" t="s">
        <v>125</v>
      </c>
      <c r="C94" s="36"/>
      <c r="D94" s="36"/>
      <c r="E94" s="36"/>
      <c r="F94" s="36"/>
      <c r="G94" s="22"/>
      <c r="H94" s="22"/>
      <c r="I94" s="22"/>
      <c r="J94" s="40">
        <f t="shared" ref="J94:Q94" si="10">SUM(J95:J102)</f>
        <v>122</v>
      </c>
      <c r="K94" s="40">
        <f t="shared" si="10"/>
        <v>0</v>
      </c>
      <c r="L94" s="40">
        <f t="shared" si="10"/>
        <v>0</v>
      </c>
      <c r="M94" s="40">
        <f t="shared" si="10"/>
        <v>0</v>
      </c>
      <c r="N94" s="40">
        <f t="shared" si="10"/>
        <v>0</v>
      </c>
      <c r="O94" s="40">
        <f t="shared" si="10"/>
        <v>0</v>
      </c>
      <c r="P94" s="40">
        <f t="shared" si="10"/>
        <v>0</v>
      </c>
      <c r="Q94" s="40">
        <f t="shared" si="10"/>
        <v>0</v>
      </c>
      <c r="R94" s="40">
        <f t="shared" si="4"/>
        <v>122</v>
      </c>
    </row>
    <row r="95" s="5" customFormat="1" ht="27" customHeight="1" spans="1:18">
      <c r="A95" s="37"/>
      <c r="B95" s="22" t="s">
        <v>76</v>
      </c>
      <c r="C95" s="38"/>
      <c r="D95" s="19" t="s">
        <v>31</v>
      </c>
      <c r="E95" s="41" t="s">
        <v>77</v>
      </c>
      <c r="F95" s="41"/>
      <c r="G95" s="22"/>
      <c r="H95" s="22"/>
      <c r="I95" s="22"/>
      <c r="J95" s="22">
        <v>32</v>
      </c>
      <c r="K95" s="22"/>
      <c r="L95" s="22"/>
      <c r="M95" s="22"/>
      <c r="N95" s="22"/>
      <c r="O95" s="22"/>
      <c r="P95" s="22"/>
      <c r="Q95" s="22"/>
      <c r="R95" s="22">
        <f t="shared" si="4"/>
        <v>32</v>
      </c>
    </row>
    <row r="96" s="5" customFormat="1" ht="27" customHeight="1" spans="1:18">
      <c r="A96" s="37"/>
      <c r="B96" s="22" t="s">
        <v>126</v>
      </c>
      <c r="C96" s="38"/>
      <c r="D96" s="19" t="s">
        <v>31</v>
      </c>
      <c r="E96" s="41" t="s">
        <v>77</v>
      </c>
      <c r="F96" s="41"/>
      <c r="G96" s="22"/>
      <c r="H96" s="22"/>
      <c r="I96" s="22"/>
      <c r="J96" s="22">
        <v>7</v>
      </c>
      <c r="K96" s="22"/>
      <c r="L96" s="22"/>
      <c r="M96" s="22"/>
      <c r="N96" s="22"/>
      <c r="O96" s="22"/>
      <c r="P96" s="22"/>
      <c r="Q96" s="22"/>
      <c r="R96" s="22">
        <f t="shared" si="4"/>
        <v>7</v>
      </c>
    </row>
    <row r="97" s="5" customFormat="1" ht="27" customHeight="1" spans="1:18">
      <c r="A97" s="37"/>
      <c r="B97" s="22" t="s">
        <v>127</v>
      </c>
      <c r="C97" s="38"/>
      <c r="D97" s="19" t="s">
        <v>31</v>
      </c>
      <c r="E97" s="41" t="s">
        <v>77</v>
      </c>
      <c r="F97" s="41"/>
      <c r="G97" s="22"/>
      <c r="H97" s="22"/>
      <c r="I97" s="22"/>
      <c r="J97" s="22">
        <v>24</v>
      </c>
      <c r="K97" s="22"/>
      <c r="L97" s="22"/>
      <c r="M97" s="22"/>
      <c r="N97" s="22"/>
      <c r="O97" s="22"/>
      <c r="P97" s="22"/>
      <c r="Q97" s="22"/>
      <c r="R97" s="22">
        <f t="shared" si="4"/>
        <v>24</v>
      </c>
    </row>
    <row r="98" s="5" customFormat="1" ht="27" customHeight="1" spans="1:18">
      <c r="A98" s="37"/>
      <c r="B98" s="22" t="s">
        <v>128</v>
      </c>
      <c r="C98" s="38"/>
      <c r="D98" s="19" t="s">
        <v>31</v>
      </c>
      <c r="E98" s="41" t="s">
        <v>77</v>
      </c>
      <c r="F98" s="41"/>
      <c r="G98" s="22"/>
      <c r="H98" s="22"/>
      <c r="I98" s="22"/>
      <c r="J98" s="22">
        <v>7</v>
      </c>
      <c r="K98" s="22"/>
      <c r="L98" s="22"/>
      <c r="M98" s="22"/>
      <c r="N98" s="22"/>
      <c r="O98" s="22"/>
      <c r="P98" s="22"/>
      <c r="Q98" s="22"/>
      <c r="R98" s="22">
        <f t="shared" si="4"/>
        <v>7</v>
      </c>
    </row>
    <row r="99" s="5" customFormat="1" ht="27" customHeight="1" spans="1:18">
      <c r="A99" s="37"/>
      <c r="B99" s="22" t="s">
        <v>129</v>
      </c>
      <c r="C99" s="38"/>
      <c r="D99" s="19" t="s">
        <v>31</v>
      </c>
      <c r="E99" s="41" t="s">
        <v>77</v>
      </c>
      <c r="F99" s="41"/>
      <c r="G99" s="22"/>
      <c r="H99" s="22"/>
      <c r="I99" s="22"/>
      <c r="J99" s="22">
        <v>8</v>
      </c>
      <c r="K99" s="22"/>
      <c r="L99" s="22"/>
      <c r="M99" s="22"/>
      <c r="N99" s="22"/>
      <c r="O99" s="22"/>
      <c r="P99" s="22"/>
      <c r="Q99" s="22"/>
      <c r="R99" s="22">
        <f t="shared" si="4"/>
        <v>8</v>
      </c>
    </row>
    <row r="100" s="5" customFormat="1" ht="27" customHeight="1" spans="1:18">
      <c r="A100" s="37"/>
      <c r="B100" s="22" t="s">
        <v>130</v>
      </c>
      <c r="C100" s="38"/>
      <c r="D100" s="19" t="s">
        <v>31</v>
      </c>
      <c r="E100" s="41" t="s">
        <v>77</v>
      </c>
      <c r="F100" s="41"/>
      <c r="G100" s="22"/>
      <c r="H100" s="22"/>
      <c r="I100" s="22"/>
      <c r="J100" s="22">
        <v>31</v>
      </c>
      <c r="K100" s="22"/>
      <c r="L100" s="22"/>
      <c r="M100" s="22"/>
      <c r="N100" s="22"/>
      <c r="O100" s="22"/>
      <c r="P100" s="22"/>
      <c r="Q100" s="22"/>
      <c r="R100" s="22">
        <f t="shared" si="4"/>
        <v>31</v>
      </c>
    </row>
    <row r="101" s="5" customFormat="1" ht="27" customHeight="1" spans="1:18">
      <c r="A101" s="37"/>
      <c r="B101" s="22" t="s">
        <v>131</v>
      </c>
      <c r="C101" s="38"/>
      <c r="D101" s="19" t="s">
        <v>31</v>
      </c>
      <c r="E101" s="41" t="s">
        <v>77</v>
      </c>
      <c r="F101" s="41"/>
      <c r="G101" s="22"/>
      <c r="H101" s="22"/>
      <c r="I101" s="22"/>
      <c r="J101" s="22">
        <v>6</v>
      </c>
      <c r="K101" s="22"/>
      <c r="L101" s="22"/>
      <c r="M101" s="22"/>
      <c r="N101" s="22"/>
      <c r="O101" s="22"/>
      <c r="P101" s="22"/>
      <c r="Q101" s="22"/>
      <c r="R101" s="22">
        <f t="shared" si="4"/>
        <v>6</v>
      </c>
    </row>
    <row r="102" s="5" customFormat="1" ht="27" customHeight="1" spans="1:18">
      <c r="A102" s="37"/>
      <c r="B102" s="22" t="s">
        <v>132</v>
      </c>
      <c r="C102" s="38"/>
      <c r="D102" s="19" t="s">
        <v>31</v>
      </c>
      <c r="E102" s="41" t="s">
        <v>77</v>
      </c>
      <c r="F102" s="41"/>
      <c r="G102" s="22"/>
      <c r="H102" s="22"/>
      <c r="I102" s="22"/>
      <c r="J102" s="22">
        <v>7</v>
      </c>
      <c r="K102" s="22"/>
      <c r="L102" s="22"/>
      <c r="M102" s="22"/>
      <c r="N102" s="22"/>
      <c r="O102" s="22"/>
      <c r="P102" s="22"/>
      <c r="Q102" s="22"/>
      <c r="R102" s="22">
        <f t="shared" si="4"/>
        <v>7</v>
      </c>
    </row>
    <row r="103" s="5" customFormat="1" ht="27" customHeight="1" spans="1:18">
      <c r="A103" s="37" t="s">
        <v>133</v>
      </c>
      <c r="B103" s="36" t="s">
        <v>134</v>
      </c>
      <c r="C103" s="36"/>
      <c r="D103" s="36"/>
      <c r="E103" s="36"/>
      <c r="F103" s="36"/>
      <c r="G103" s="22"/>
      <c r="H103" s="22"/>
      <c r="I103" s="22"/>
      <c r="J103" s="40">
        <f t="shared" ref="J103:Q103" si="11">SUM(J104:J104)</f>
        <v>24</v>
      </c>
      <c r="K103" s="40">
        <f t="shared" si="11"/>
        <v>0</v>
      </c>
      <c r="L103" s="40">
        <f t="shared" si="11"/>
        <v>0</v>
      </c>
      <c r="M103" s="40">
        <f t="shared" si="11"/>
        <v>0</v>
      </c>
      <c r="N103" s="40">
        <f t="shared" si="11"/>
        <v>0</v>
      </c>
      <c r="O103" s="40">
        <f t="shared" si="11"/>
        <v>0</v>
      </c>
      <c r="P103" s="40">
        <f t="shared" si="11"/>
        <v>0</v>
      </c>
      <c r="Q103" s="40">
        <f t="shared" si="11"/>
        <v>0</v>
      </c>
      <c r="R103" s="40">
        <f t="shared" si="4"/>
        <v>24</v>
      </c>
    </row>
    <row r="104" s="5" customFormat="1" ht="27" customHeight="1" spans="1:18">
      <c r="A104" s="37"/>
      <c r="B104" s="38" t="s">
        <v>135</v>
      </c>
      <c r="C104" s="38"/>
      <c r="D104" s="19" t="s">
        <v>31</v>
      </c>
      <c r="E104" s="41" t="s">
        <v>77</v>
      </c>
      <c r="F104" s="41"/>
      <c r="G104" s="22"/>
      <c r="H104" s="22"/>
      <c r="I104" s="22"/>
      <c r="J104" s="22">
        <v>24</v>
      </c>
      <c r="K104" s="22"/>
      <c r="L104" s="22"/>
      <c r="M104" s="22"/>
      <c r="N104" s="22"/>
      <c r="O104" s="22"/>
      <c r="P104" s="22"/>
      <c r="Q104" s="22"/>
      <c r="R104" s="22">
        <f t="shared" si="4"/>
        <v>24</v>
      </c>
    </row>
    <row r="105" s="5" customFormat="1" ht="27" customHeight="1" spans="1:18">
      <c r="A105" s="37" t="s">
        <v>136</v>
      </c>
      <c r="B105" s="36" t="s">
        <v>137</v>
      </c>
      <c r="C105" s="36"/>
      <c r="D105" s="36"/>
      <c r="E105" s="36"/>
      <c r="F105" s="36"/>
      <c r="G105" s="22"/>
      <c r="H105" s="22"/>
      <c r="I105" s="22"/>
      <c r="J105" s="40">
        <f t="shared" ref="J105:Q105" si="12">SUM(J106:J108)</f>
        <v>61</v>
      </c>
      <c r="K105" s="40">
        <f t="shared" si="12"/>
        <v>0</v>
      </c>
      <c r="L105" s="40">
        <f t="shared" si="12"/>
        <v>0</v>
      </c>
      <c r="M105" s="40">
        <f t="shared" si="12"/>
        <v>0</v>
      </c>
      <c r="N105" s="40">
        <f t="shared" si="12"/>
        <v>0</v>
      </c>
      <c r="O105" s="40">
        <f t="shared" si="12"/>
        <v>0</v>
      </c>
      <c r="P105" s="40">
        <f t="shared" si="12"/>
        <v>0</v>
      </c>
      <c r="Q105" s="40">
        <f t="shared" si="12"/>
        <v>0</v>
      </c>
      <c r="R105" s="40">
        <f t="shared" si="4"/>
        <v>61</v>
      </c>
    </row>
    <row r="106" s="5" customFormat="1" ht="27" customHeight="1" spans="1:18">
      <c r="A106" s="37"/>
      <c r="B106" s="22" t="s">
        <v>138</v>
      </c>
      <c r="C106" s="38"/>
      <c r="D106" s="19" t="s">
        <v>31</v>
      </c>
      <c r="E106" s="41" t="s">
        <v>77</v>
      </c>
      <c r="F106" s="41"/>
      <c r="G106" s="22"/>
      <c r="H106" s="22"/>
      <c r="I106" s="22"/>
      <c r="J106" s="22">
        <v>8</v>
      </c>
      <c r="K106" s="22"/>
      <c r="L106" s="22"/>
      <c r="M106" s="22"/>
      <c r="N106" s="22"/>
      <c r="O106" s="22"/>
      <c r="P106" s="22"/>
      <c r="Q106" s="22"/>
      <c r="R106" s="22">
        <f t="shared" si="4"/>
        <v>8</v>
      </c>
    </row>
    <row r="107" s="5" customFormat="1" ht="27" customHeight="1" spans="1:18">
      <c r="A107" s="37"/>
      <c r="B107" s="22" t="s">
        <v>139</v>
      </c>
      <c r="C107" s="38"/>
      <c r="D107" s="19" t="s">
        <v>31</v>
      </c>
      <c r="E107" s="41" t="s">
        <v>77</v>
      </c>
      <c r="F107" s="41"/>
      <c r="G107" s="22"/>
      <c r="H107" s="22"/>
      <c r="I107" s="22"/>
      <c r="J107" s="22">
        <v>41</v>
      </c>
      <c r="K107" s="22"/>
      <c r="L107" s="22"/>
      <c r="M107" s="22"/>
      <c r="N107" s="22"/>
      <c r="O107" s="22"/>
      <c r="P107" s="22"/>
      <c r="Q107" s="22"/>
      <c r="R107" s="22">
        <f t="shared" si="4"/>
        <v>41</v>
      </c>
    </row>
    <row r="108" s="5" customFormat="1" ht="27" customHeight="1" spans="1:18">
      <c r="A108" s="37"/>
      <c r="B108" s="22" t="s">
        <v>140</v>
      </c>
      <c r="C108" s="38"/>
      <c r="D108" s="19" t="s">
        <v>31</v>
      </c>
      <c r="E108" s="41" t="s">
        <v>77</v>
      </c>
      <c r="F108" s="41"/>
      <c r="G108" s="22"/>
      <c r="H108" s="22"/>
      <c r="I108" s="22"/>
      <c r="J108" s="22">
        <v>12</v>
      </c>
      <c r="K108" s="22"/>
      <c r="L108" s="22"/>
      <c r="M108" s="22"/>
      <c r="N108" s="22"/>
      <c r="O108" s="22"/>
      <c r="P108" s="22"/>
      <c r="Q108" s="22"/>
      <c r="R108" s="22">
        <f t="shared" si="4"/>
        <v>12</v>
      </c>
    </row>
    <row r="109" s="5" customFormat="1" ht="27" customHeight="1" spans="1:18">
      <c r="A109" s="37" t="s">
        <v>141</v>
      </c>
      <c r="B109" s="36" t="s">
        <v>142</v>
      </c>
      <c r="C109" s="36"/>
      <c r="D109" s="36"/>
      <c r="E109" s="36"/>
      <c r="F109" s="36"/>
      <c r="G109" s="22"/>
      <c r="H109" s="22"/>
      <c r="I109" s="22"/>
      <c r="J109" s="40">
        <f t="shared" ref="J109:Q109" si="13">SUM(J110:J114)</f>
        <v>76</v>
      </c>
      <c r="K109" s="40">
        <f t="shared" si="13"/>
        <v>0</v>
      </c>
      <c r="L109" s="40">
        <f t="shared" si="13"/>
        <v>0</v>
      </c>
      <c r="M109" s="40">
        <f t="shared" si="13"/>
        <v>0</v>
      </c>
      <c r="N109" s="40">
        <f t="shared" si="13"/>
        <v>0</v>
      </c>
      <c r="O109" s="40">
        <f t="shared" si="13"/>
        <v>0</v>
      </c>
      <c r="P109" s="40">
        <f t="shared" si="13"/>
        <v>0</v>
      </c>
      <c r="Q109" s="40">
        <f t="shared" si="13"/>
        <v>0</v>
      </c>
      <c r="R109" s="40">
        <f t="shared" si="4"/>
        <v>76</v>
      </c>
    </row>
    <row r="110" s="5" customFormat="1" ht="27" customHeight="1" spans="1:18">
      <c r="A110" s="37"/>
      <c r="B110" s="22" t="s">
        <v>143</v>
      </c>
      <c r="C110" s="38"/>
      <c r="D110" s="19" t="s">
        <v>31</v>
      </c>
      <c r="E110" s="41" t="s">
        <v>77</v>
      </c>
      <c r="F110" s="41"/>
      <c r="G110" s="22"/>
      <c r="H110" s="22"/>
      <c r="I110" s="22"/>
      <c r="J110" s="22">
        <v>9</v>
      </c>
      <c r="K110" s="22"/>
      <c r="L110" s="22"/>
      <c r="M110" s="22"/>
      <c r="N110" s="22"/>
      <c r="O110" s="22"/>
      <c r="P110" s="22"/>
      <c r="Q110" s="22"/>
      <c r="R110" s="22">
        <f t="shared" si="4"/>
        <v>9</v>
      </c>
    </row>
    <row r="111" s="5" customFormat="1" ht="27" customHeight="1" spans="1:18">
      <c r="A111" s="37"/>
      <c r="B111" s="22" t="s">
        <v>144</v>
      </c>
      <c r="C111" s="38"/>
      <c r="D111" s="19" t="s">
        <v>31</v>
      </c>
      <c r="E111" s="41" t="s">
        <v>77</v>
      </c>
      <c r="F111" s="41"/>
      <c r="G111" s="22"/>
      <c r="H111" s="22"/>
      <c r="I111" s="22"/>
      <c r="J111" s="22">
        <v>30</v>
      </c>
      <c r="K111" s="22"/>
      <c r="L111" s="22"/>
      <c r="M111" s="22"/>
      <c r="N111" s="22"/>
      <c r="O111" s="22"/>
      <c r="P111" s="22"/>
      <c r="Q111" s="22"/>
      <c r="R111" s="22">
        <f t="shared" si="4"/>
        <v>30</v>
      </c>
    </row>
    <row r="112" s="5" customFormat="1" ht="27" customHeight="1" spans="1:18">
      <c r="A112" s="37"/>
      <c r="B112" s="22" t="s">
        <v>145</v>
      </c>
      <c r="C112" s="38"/>
      <c r="D112" s="19" t="s">
        <v>31</v>
      </c>
      <c r="E112" s="41" t="s">
        <v>77</v>
      </c>
      <c r="F112" s="41"/>
      <c r="G112" s="22"/>
      <c r="H112" s="22"/>
      <c r="I112" s="22"/>
      <c r="J112" s="22">
        <v>22</v>
      </c>
      <c r="K112" s="22"/>
      <c r="L112" s="22"/>
      <c r="M112" s="22"/>
      <c r="N112" s="22"/>
      <c r="O112" s="22"/>
      <c r="P112" s="22"/>
      <c r="Q112" s="22"/>
      <c r="R112" s="22">
        <f t="shared" si="4"/>
        <v>22</v>
      </c>
    </row>
    <row r="113" s="5" customFormat="1" ht="27" customHeight="1" spans="1:18">
      <c r="A113" s="37"/>
      <c r="B113" s="22" t="s">
        <v>146</v>
      </c>
      <c r="C113" s="38"/>
      <c r="D113" s="19" t="s">
        <v>31</v>
      </c>
      <c r="E113" s="41" t="s">
        <v>77</v>
      </c>
      <c r="F113" s="41"/>
      <c r="G113" s="22"/>
      <c r="H113" s="22"/>
      <c r="I113" s="22"/>
      <c r="J113" s="22">
        <v>7</v>
      </c>
      <c r="K113" s="22"/>
      <c r="L113" s="22"/>
      <c r="M113" s="22"/>
      <c r="N113" s="22"/>
      <c r="O113" s="22"/>
      <c r="P113" s="22"/>
      <c r="Q113" s="22"/>
      <c r="R113" s="22">
        <f t="shared" ref="R113:R142" si="14">SUM(G113:Q113)</f>
        <v>7</v>
      </c>
    </row>
    <row r="114" s="5" customFormat="1" ht="27" customHeight="1" spans="1:18">
      <c r="A114" s="37"/>
      <c r="B114" s="22" t="s">
        <v>147</v>
      </c>
      <c r="C114" s="38"/>
      <c r="D114" s="19" t="s">
        <v>31</v>
      </c>
      <c r="E114" s="41" t="s">
        <v>77</v>
      </c>
      <c r="F114" s="41"/>
      <c r="G114" s="22"/>
      <c r="H114" s="22"/>
      <c r="I114" s="22"/>
      <c r="J114" s="22">
        <v>8</v>
      </c>
      <c r="K114" s="22"/>
      <c r="L114" s="22"/>
      <c r="M114" s="22"/>
      <c r="N114" s="22"/>
      <c r="O114" s="22"/>
      <c r="P114" s="22"/>
      <c r="Q114" s="22"/>
      <c r="R114" s="22">
        <f t="shared" si="14"/>
        <v>8</v>
      </c>
    </row>
    <row r="115" s="5" customFormat="1" ht="27" customHeight="1" spans="1:18">
      <c r="A115" s="37" t="s">
        <v>148</v>
      </c>
      <c r="B115" s="36" t="s">
        <v>149</v>
      </c>
      <c r="C115" s="36"/>
      <c r="D115" s="36"/>
      <c r="E115" s="36"/>
      <c r="F115" s="36"/>
      <c r="G115" s="22"/>
      <c r="H115" s="22"/>
      <c r="I115" s="22"/>
      <c r="J115" s="40">
        <f t="shared" ref="J115:Q115" si="15">SUM(J116:J124)</f>
        <v>122</v>
      </c>
      <c r="K115" s="40">
        <f t="shared" si="15"/>
        <v>0</v>
      </c>
      <c r="L115" s="40">
        <f t="shared" si="15"/>
        <v>0</v>
      </c>
      <c r="M115" s="40">
        <f t="shared" si="15"/>
        <v>0</v>
      </c>
      <c r="N115" s="40">
        <f t="shared" si="15"/>
        <v>0</v>
      </c>
      <c r="O115" s="40">
        <f t="shared" si="15"/>
        <v>0</v>
      </c>
      <c r="P115" s="40">
        <f t="shared" si="15"/>
        <v>0</v>
      </c>
      <c r="Q115" s="40">
        <f t="shared" si="15"/>
        <v>0</v>
      </c>
      <c r="R115" s="40">
        <f t="shared" si="14"/>
        <v>122</v>
      </c>
    </row>
    <row r="116" s="5" customFormat="1" ht="27" customHeight="1" spans="1:18">
      <c r="A116" s="37"/>
      <c r="B116" s="22" t="s">
        <v>76</v>
      </c>
      <c r="C116" s="38"/>
      <c r="D116" s="19" t="s">
        <v>31</v>
      </c>
      <c r="E116" s="41" t="s">
        <v>77</v>
      </c>
      <c r="F116" s="41"/>
      <c r="G116" s="22"/>
      <c r="H116" s="22"/>
      <c r="I116" s="22"/>
      <c r="J116" s="22">
        <v>8</v>
      </c>
      <c r="K116" s="22"/>
      <c r="L116" s="22"/>
      <c r="M116" s="22"/>
      <c r="N116" s="22"/>
      <c r="O116" s="22"/>
      <c r="P116" s="22"/>
      <c r="Q116" s="22"/>
      <c r="R116" s="22">
        <f t="shared" si="14"/>
        <v>8</v>
      </c>
    </row>
    <row r="117" s="5" customFormat="1" ht="27" customHeight="1" spans="1:18">
      <c r="A117" s="37"/>
      <c r="B117" s="22" t="s">
        <v>150</v>
      </c>
      <c r="C117" s="38"/>
      <c r="D117" s="19" t="s">
        <v>31</v>
      </c>
      <c r="E117" s="41" t="s">
        <v>77</v>
      </c>
      <c r="F117" s="41"/>
      <c r="G117" s="22"/>
      <c r="H117" s="22"/>
      <c r="I117" s="22"/>
      <c r="J117" s="22">
        <v>10</v>
      </c>
      <c r="K117" s="22"/>
      <c r="L117" s="22"/>
      <c r="M117" s="22"/>
      <c r="N117" s="22"/>
      <c r="O117" s="22"/>
      <c r="P117" s="22"/>
      <c r="Q117" s="22"/>
      <c r="R117" s="22">
        <f t="shared" si="14"/>
        <v>10</v>
      </c>
    </row>
    <row r="118" s="5" customFormat="1" ht="27" customHeight="1" spans="1:18">
      <c r="A118" s="37"/>
      <c r="B118" s="22" t="s">
        <v>151</v>
      </c>
      <c r="C118" s="38"/>
      <c r="D118" s="19" t="s">
        <v>31</v>
      </c>
      <c r="E118" s="41" t="s">
        <v>77</v>
      </c>
      <c r="F118" s="41"/>
      <c r="G118" s="22"/>
      <c r="H118" s="22"/>
      <c r="I118" s="22"/>
      <c r="J118" s="22">
        <v>14</v>
      </c>
      <c r="K118" s="22"/>
      <c r="L118" s="22"/>
      <c r="M118" s="22"/>
      <c r="N118" s="22"/>
      <c r="O118" s="22"/>
      <c r="P118" s="22"/>
      <c r="Q118" s="22"/>
      <c r="R118" s="22">
        <f t="shared" si="14"/>
        <v>14</v>
      </c>
    </row>
    <row r="119" s="5" customFormat="1" ht="27" customHeight="1" spans="1:18">
      <c r="A119" s="37"/>
      <c r="B119" s="22" t="s">
        <v>152</v>
      </c>
      <c r="C119" s="38"/>
      <c r="D119" s="19" t="s">
        <v>31</v>
      </c>
      <c r="E119" s="41" t="s">
        <v>77</v>
      </c>
      <c r="F119" s="41"/>
      <c r="G119" s="22"/>
      <c r="H119" s="22"/>
      <c r="I119" s="22"/>
      <c r="J119" s="22">
        <v>30</v>
      </c>
      <c r="K119" s="22"/>
      <c r="L119" s="22"/>
      <c r="M119" s="22"/>
      <c r="N119" s="22"/>
      <c r="O119" s="22"/>
      <c r="P119" s="22"/>
      <c r="Q119" s="22"/>
      <c r="R119" s="22">
        <f t="shared" si="14"/>
        <v>30</v>
      </c>
    </row>
    <row r="120" s="5" customFormat="1" ht="27" customHeight="1" spans="1:18">
      <c r="A120" s="37"/>
      <c r="B120" s="22" t="s">
        <v>153</v>
      </c>
      <c r="C120" s="38"/>
      <c r="D120" s="19" t="s">
        <v>31</v>
      </c>
      <c r="E120" s="41" t="s">
        <v>77</v>
      </c>
      <c r="F120" s="41"/>
      <c r="G120" s="22"/>
      <c r="H120" s="22"/>
      <c r="I120" s="22"/>
      <c r="J120" s="22">
        <v>6</v>
      </c>
      <c r="K120" s="22"/>
      <c r="L120" s="22"/>
      <c r="M120" s="22"/>
      <c r="N120" s="22"/>
      <c r="O120" s="22"/>
      <c r="P120" s="22"/>
      <c r="Q120" s="22"/>
      <c r="R120" s="22">
        <f t="shared" si="14"/>
        <v>6</v>
      </c>
    </row>
    <row r="121" s="5" customFormat="1" ht="27" customHeight="1" spans="1:18">
      <c r="A121" s="37"/>
      <c r="B121" s="22" t="s">
        <v>154</v>
      </c>
      <c r="C121" s="38"/>
      <c r="D121" s="19" t="s">
        <v>31</v>
      </c>
      <c r="E121" s="41" t="s">
        <v>77</v>
      </c>
      <c r="F121" s="41"/>
      <c r="G121" s="22"/>
      <c r="H121" s="22"/>
      <c r="I121" s="22"/>
      <c r="J121" s="22">
        <v>5</v>
      </c>
      <c r="K121" s="22"/>
      <c r="L121" s="22"/>
      <c r="M121" s="22"/>
      <c r="N121" s="22"/>
      <c r="O121" s="22"/>
      <c r="P121" s="22"/>
      <c r="Q121" s="22"/>
      <c r="R121" s="22">
        <f t="shared" si="14"/>
        <v>5</v>
      </c>
    </row>
    <row r="122" s="5" customFormat="1" ht="27" customHeight="1" spans="1:18">
      <c r="A122" s="37"/>
      <c r="B122" s="22" t="s">
        <v>155</v>
      </c>
      <c r="C122" s="38"/>
      <c r="D122" s="19" t="s">
        <v>31</v>
      </c>
      <c r="E122" s="41" t="s">
        <v>77</v>
      </c>
      <c r="F122" s="41"/>
      <c r="G122" s="22"/>
      <c r="H122" s="22"/>
      <c r="I122" s="22"/>
      <c r="J122" s="22">
        <v>24</v>
      </c>
      <c r="K122" s="22"/>
      <c r="L122" s="22"/>
      <c r="M122" s="22"/>
      <c r="N122" s="22"/>
      <c r="O122" s="22"/>
      <c r="P122" s="22"/>
      <c r="Q122" s="22"/>
      <c r="R122" s="22">
        <f t="shared" si="14"/>
        <v>24</v>
      </c>
    </row>
    <row r="123" s="5" customFormat="1" ht="27" customHeight="1" spans="1:18">
      <c r="A123" s="37"/>
      <c r="B123" s="22" t="s">
        <v>156</v>
      </c>
      <c r="C123" s="38"/>
      <c r="D123" s="19" t="s">
        <v>31</v>
      </c>
      <c r="E123" s="41" t="s">
        <v>77</v>
      </c>
      <c r="F123" s="41"/>
      <c r="G123" s="22"/>
      <c r="H123" s="22"/>
      <c r="I123" s="22"/>
      <c r="J123" s="22">
        <v>11</v>
      </c>
      <c r="K123" s="22"/>
      <c r="L123" s="22"/>
      <c r="M123" s="22"/>
      <c r="N123" s="22"/>
      <c r="O123" s="22"/>
      <c r="P123" s="22"/>
      <c r="Q123" s="22"/>
      <c r="R123" s="22">
        <f t="shared" si="14"/>
        <v>11</v>
      </c>
    </row>
    <row r="124" s="5" customFormat="1" ht="27" customHeight="1" spans="1:18">
      <c r="A124" s="37"/>
      <c r="B124" s="22" t="s">
        <v>157</v>
      </c>
      <c r="C124" s="38"/>
      <c r="D124" s="19" t="s">
        <v>31</v>
      </c>
      <c r="E124" s="41" t="s">
        <v>77</v>
      </c>
      <c r="F124" s="41"/>
      <c r="G124" s="22"/>
      <c r="H124" s="22"/>
      <c r="I124" s="22"/>
      <c r="J124" s="22">
        <v>14</v>
      </c>
      <c r="K124" s="22"/>
      <c r="L124" s="22"/>
      <c r="M124" s="22"/>
      <c r="N124" s="22"/>
      <c r="O124" s="22"/>
      <c r="P124" s="22"/>
      <c r="Q124" s="22"/>
      <c r="R124" s="22">
        <f t="shared" si="14"/>
        <v>14</v>
      </c>
    </row>
    <row r="125" s="5" customFormat="1" ht="27" customHeight="1" spans="1:18">
      <c r="A125" s="37" t="s">
        <v>158</v>
      </c>
      <c r="B125" s="36" t="s">
        <v>159</v>
      </c>
      <c r="C125" s="36"/>
      <c r="D125" s="36"/>
      <c r="E125" s="36"/>
      <c r="F125" s="36"/>
      <c r="G125" s="22"/>
      <c r="H125" s="22"/>
      <c r="I125" s="22"/>
      <c r="J125" s="40">
        <f t="shared" ref="J125:Q125" si="16">SUM(J126:J130)</f>
        <v>76</v>
      </c>
      <c r="K125" s="40">
        <f t="shared" si="16"/>
        <v>0</v>
      </c>
      <c r="L125" s="40">
        <f t="shared" si="16"/>
        <v>0</v>
      </c>
      <c r="M125" s="40">
        <f t="shared" si="16"/>
        <v>0</v>
      </c>
      <c r="N125" s="40">
        <f t="shared" si="16"/>
        <v>0</v>
      </c>
      <c r="O125" s="40">
        <f t="shared" si="16"/>
        <v>0</v>
      </c>
      <c r="P125" s="40">
        <f t="shared" si="16"/>
        <v>0</v>
      </c>
      <c r="Q125" s="40">
        <f t="shared" si="16"/>
        <v>0</v>
      </c>
      <c r="R125" s="40">
        <f t="shared" si="14"/>
        <v>76</v>
      </c>
    </row>
    <row r="126" s="5" customFormat="1" ht="27" customHeight="1" spans="1:18">
      <c r="A126" s="37"/>
      <c r="B126" s="22" t="s">
        <v>160</v>
      </c>
      <c r="C126" s="38"/>
      <c r="D126" s="19" t="s">
        <v>31</v>
      </c>
      <c r="E126" s="41" t="s">
        <v>77</v>
      </c>
      <c r="F126" s="41"/>
      <c r="G126" s="22"/>
      <c r="H126" s="22"/>
      <c r="I126" s="22"/>
      <c r="J126" s="22">
        <v>25</v>
      </c>
      <c r="K126" s="22"/>
      <c r="L126" s="22"/>
      <c r="M126" s="22"/>
      <c r="N126" s="22"/>
      <c r="O126" s="22"/>
      <c r="P126" s="22"/>
      <c r="Q126" s="22"/>
      <c r="R126" s="22">
        <f t="shared" si="14"/>
        <v>25</v>
      </c>
    </row>
    <row r="127" s="5" customFormat="1" ht="27" customHeight="1" spans="1:18">
      <c r="A127" s="37"/>
      <c r="B127" s="22" t="s">
        <v>161</v>
      </c>
      <c r="C127" s="38"/>
      <c r="D127" s="19" t="s">
        <v>31</v>
      </c>
      <c r="E127" s="41" t="s">
        <v>77</v>
      </c>
      <c r="F127" s="41"/>
      <c r="G127" s="22"/>
      <c r="H127" s="22"/>
      <c r="I127" s="22"/>
      <c r="J127" s="22">
        <v>9</v>
      </c>
      <c r="K127" s="22"/>
      <c r="L127" s="22"/>
      <c r="M127" s="22"/>
      <c r="N127" s="22"/>
      <c r="O127" s="22"/>
      <c r="P127" s="22"/>
      <c r="Q127" s="22"/>
      <c r="R127" s="22">
        <f t="shared" si="14"/>
        <v>9</v>
      </c>
    </row>
    <row r="128" s="5" customFormat="1" ht="27" customHeight="1" spans="1:18">
      <c r="A128" s="37"/>
      <c r="B128" s="22" t="s">
        <v>162</v>
      </c>
      <c r="C128" s="38"/>
      <c r="D128" s="19" t="s">
        <v>31</v>
      </c>
      <c r="E128" s="41" t="s">
        <v>77</v>
      </c>
      <c r="F128" s="41"/>
      <c r="G128" s="22"/>
      <c r="H128" s="22"/>
      <c r="I128" s="22"/>
      <c r="J128" s="22">
        <v>15</v>
      </c>
      <c r="K128" s="22"/>
      <c r="L128" s="22"/>
      <c r="M128" s="22"/>
      <c r="N128" s="22"/>
      <c r="O128" s="22"/>
      <c r="P128" s="22"/>
      <c r="Q128" s="22"/>
      <c r="R128" s="22">
        <f t="shared" si="14"/>
        <v>15</v>
      </c>
    </row>
    <row r="129" s="5" customFormat="1" ht="27" customHeight="1" spans="1:18">
      <c r="A129" s="37"/>
      <c r="B129" s="22" t="s">
        <v>163</v>
      </c>
      <c r="C129" s="38"/>
      <c r="D129" s="19" t="s">
        <v>31</v>
      </c>
      <c r="E129" s="41" t="s">
        <v>77</v>
      </c>
      <c r="F129" s="41"/>
      <c r="G129" s="22"/>
      <c r="H129" s="22"/>
      <c r="I129" s="22"/>
      <c r="J129" s="22">
        <v>12</v>
      </c>
      <c r="K129" s="22"/>
      <c r="L129" s="22"/>
      <c r="M129" s="22"/>
      <c r="N129" s="22"/>
      <c r="O129" s="22"/>
      <c r="P129" s="22"/>
      <c r="Q129" s="22"/>
      <c r="R129" s="22">
        <f t="shared" si="14"/>
        <v>12</v>
      </c>
    </row>
    <row r="130" s="5" customFormat="1" ht="27" customHeight="1" spans="1:18">
      <c r="A130" s="37"/>
      <c r="B130" s="22" t="s">
        <v>164</v>
      </c>
      <c r="C130" s="38"/>
      <c r="D130" s="19" t="s">
        <v>31</v>
      </c>
      <c r="E130" s="41" t="s">
        <v>77</v>
      </c>
      <c r="F130" s="41"/>
      <c r="G130" s="22"/>
      <c r="H130" s="22"/>
      <c r="I130" s="22"/>
      <c r="J130" s="22">
        <v>15</v>
      </c>
      <c r="K130" s="22"/>
      <c r="L130" s="22"/>
      <c r="M130" s="22"/>
      <c r="N130" s="22"/>
      <c r="O130" s="22"/>
      <c r="P130" s="22"/>
      <c r="Q130" s="22"/>
      <c r="R130" s="22">
        <f t="shared" si="14"/>
        <v>15</v>
      </c>
    </row>
    <row r="131" s="5" customFormat="1" ht="27" customHeight="1" spans="1:18">
      <c r="A131" s="37" t="s">
        <v>165</v>
      </c>
      <c r="B131" s="36" t="s">
        <v>166</v>
      </c>
      <c r="C131" s="36"/>
      <c r="D131" s="36"/>
      <c r="E131" s="36"/>
      <c r="F131" s="36"/>
      <c r="G131" s="22"/>
      <c r="H131" s="22"/>
      <c r="I131" s="22"/>
      <c r="J131" s="40">
        <f t="shared" ref="J131:Q131" si="17">SUM(J132:J134)</f>
        <v>49</v>
      </c>
      <c r="K131" s="40">
        <f t="shared" si="17"/>
        <v>0</v>
      </c>
      <c r="L131" s="40">
        <f t="shared" si="17"/>
        <v>0</v>
      </c>
      <c r="M131" s="40">
        <f t="shared" si="17"/>
        <v>0</v>
      </c>
      <c r="N131" s="40">
        <f t="shared" si="17"/>
        <v>0</v>
      </c>
      <c r="O131" s="40">
        <f t="shared" si="17"/>
        <v>0</v>
      </c>
      <c r="P131" s="40">
        <f t="shared" si="17"/>
        <v>0</v>
      </c>
      <c r="Q131" s="40">
        <f t="shared" si="17"/>
        <v>0</v>
      </c>
      <c r="R131" s="40">
        <f t="shared" si="14"/>
        <v>49</v>
      </c>
    </row>
    <row r="132" s="5" customFormat="1" ht="27" customHeight="1" spans="1:18">
      <c r="A132" s="37"/>
      <c r="B132" s="22" t="s">
        <v>76</v>
      </c>
      <c r="C132" s="38"/>
      <c r="D132" s="19" t="s">
        <v>31</v>
      </c>
      <c r="E132" s="41" t="s">
        <v>77</v>
      </c>
      <c r="F132" s="41"/>
      <c r="G132" s="22"/>
      <c r="H132" s="22"/>
      <c r="I132" s="22"/>
      <c r="J132" s="40">
        <v>9</v>
      </c>
      <c r="K132" s="40"/>
      <c r="L132" s="40"/>
      <c r="M132" s="40"/>
      <c r="N132" s="40"/>
      <c r="O132" s="40"/>
      <c r="P132" s="40"/>
      <c r="Q132" s="40"/>
      <c r="R132" s="22">
        <f t="shared" si="14"/>
        <v>9</v>
      </c>
    </row>
    <row r="133" s="5" customFormat="1" ht="27" customHeight="1" spans="1:18">
      <c r="A133" s="37"/>
      <c r="B133" s="22" t="s">
        <v>167</v>
      </c>
      <c r="C133" s="38"/>
      <c r="D133" s="19" t="s">
        <v>31</v>
      </c>
      <c r="E133" s="41" t="s">
        <v>77</v>
      </c>
      <c r="F133" s="41"/>
      <c r="G133" s="22"/>
      <c r="H133" s="22"/>
      <c r="I133" s="22"/>
      <c r="J133" s="22">
        <v>34</v>
      </c>
      <c r="K133" s="22"/>
      <c r="L133" s="22"/>
      <c r="M133" s="22"/>
      <c r="N133" s="22"/>
      <c r="O133" s="22"/>
      <c r="P133" s="22"/>
      <c r="Q133" s="22"/>
      <c r="R133" s="22">
        <f t="shared" si="14"/>
        <v>34</v>
      </c>
    </row>
    <row r="134" s="5" customFormat="1" ht="27" customHeight="1" spans="1:18">
      <c r="A134" s="37"/>
      <c r="B134" s="22" t="s">
        <v>168</v>
      </c>
      <c r="C134" s="38"/>
      <c r="D134" s="19" t="s">
        <v>31</v>
      </c>
      <c r="E134" s="41" t="s">
        <v>77</v>
      </c>
      <c r="F134" s="41"/>
      <c r="G134" s="22"/>
      <c r="H134" s="22"/>
      <c r="I134" s="22"/>
      <c r="J134" s="22">
        <v>6</v>
      </c>
      <c r="K134" s="22"/>
      <c r="L134" s="22"/>
      <c r="M134" s="22"/>
      <c r="N134" s="22"/>
      <c r="O134" s="22"/>
      <c r="P134" s="22"/>
      <c r="Q134" s="22"/>
      <c r="R134" s="22">
        <f t="shared" si="14"/>
        <v>6</v>
      </c>
    </row>
    <row r="135" s="5" customFormat="1" ht="27" customHeight="1" spans="1:18">
      <c r="A135" s="37" t="s">
        <v>169</v>
      </c>
      <c r="B135" s="36" t="s">
        <v>170</v>
      </c>
      <c r="C135" s="36"/>
      <c r="D135" s="36"/>
      <c r="E135" s="36"/>
      <c r="F135" s="36"/>
      <c r="G135" s="22"/>
      <c r="H135" s="22"/>
      <c r="I135" s="22"/>
      <c r="J135" s="40">
        <f t="shared" ref="J135:Q135" si="18">SUM(J136:J142)</f>
        <v>84</v>
      </c>
      <c r="K135" s="40">
        <f t="shared" si="18"/>
        <v>0</v>
      </c>
      <c r="L135" s="40">
        <f t="shared" si="18"/>
        <v>0</v>
      </c>
      <c r="M135" s="40">
        <f t="shared" si="18"/>
        <v>0</v>
      </c>
      <c r="N135" s="40">
        <f t="shared" si="18"/>
        <v>0</v>
      </c>
      <c r="O135" s="40">
        <f t="shared" si="18"/>
        <v>0</v>
      </c>
      <c r="P135" s="40">
        <f t="shared" si="18"/>
        <v>0</v>
      </c>
      <c r="Q135" s="40">
        <f t="shared" si="18"/>
        <v>0</v>
      </c>
      <c r="R135" s="40">
        <f t="shared" si="14"/>
        <v>84</v>
      </c>
    </row>
    <row r="136" s="5" customFormat="1" ht="27" customHeight="1" spans="1:18">
      <c r="A136" s="37"/>
      <c r="B136" s="22" t="s">
        <v>171</v>
      </c>
      <c r="C136" s="38"/>
      <c r="D136" s="19" t="s">
        <v>31</v>
      </c>
      <c r="E136" s="41" t="s">
        <v>77</v>
      </c>
      <c r="F136" s="41"/>
      <c r="G136" s="22"/>
      <c r="H136" s="22"/>
      <c r="I136" s="24"/>
      <c r="J136" s="22">
        <v>7</v>
      </c>
      <c r="K136" s="24"/>
      <c r="L136" s="24"/>
      <c r="M136" s="24"/>
      <c r="N136" s="22"/>
      <c r="O136" s="22"/>
      <c r="P136" s="22"/>
      <c r="Q136" s="22"/>
      <c r="R136" s="22">
        <f t="shared" si="14"/>
        <v>7</v>
      </c>
    </row>
    <row r="137" s="5" customFormat="1" ht="27" customHeight="1" spans="1:18">
      <c r="A137" s="37"/>
      <c r="B137" s="22" t="s">
        <v>172</v>
      </c>
      <c r="C137" s="38"/>
      <c r="D137" s="19" t="s">
        <v>31</v>
      </c>
      <c r="E137" s="41" t="s">
        <v>77</v>
      </c>
      <c r="F137" s="41"/>
      <c r="G137" s="22"/>
      <c r="H137" s="22"/>
      <c r="I137" s="24"/>
      <c r="J137" s="22">
        <v>6</v>
      </c>
      <c r="K137" s="24"/>
      <c r="L137" s="24"/>
      <c r="M137" s="24"/>
      <c r="N137" s="22"/>
      <c r="O137" s="22"/>
      <c r="P137" s="22"/>
      <c r="Q137" s="22"/>
      <c r="R137" s="22">
        <f t="shared" si="14"/>
        <v>6</v>
      </c>
    </row>
    <row r="138" s="5" customFormat="1" ht="27" customHeight="1" spans="1:18">
      <c r="A138" s="37"/>
      <c r="B138" s="22" t="s">
        <v>173</v>
      </c>
      <c r="C138" s="38"/>
      <c r="D138" s="19" t="s">
        <v>31</v>
      </c>
      <c r="E138" s="41" t="s">
        <v>77</v>
      </c>
      <c r="F138" s="41"/>
      <c r="G138" s="22"/>
      <c r="H138" s="22"/>
      <c r="I138" s="24"/>
      <c r="J138" s="22">
        <v>16</v>
      </c>
      <c r="K138" s="24"/>
      <c r="L138" s="24"/>
      <c r="M138" s="24"/>
      <c r="N138" s="22"/>
      <c r="O138" s="22"/>
      <c r="P138" s="22"/>
      <c r="Q138" s="22"/>
      <c r="R138" s="22">
        <f t="shared" si="14"/>
        <v>16</v>
      </c>
    </row>
    <row r="139" s="5" customFormat="1" ht="27" customHeight="1" spans="1:18">
      <c r="A139" s="37"/>
      <c r="B139" s="22" t="s">
        <v>174</v>
      </c>
      <c r="C139" s="38"/>
      <c r="D139" s="19" t="s">
        <v>31</v>
      </c>
      <c r="E139" s="41" t="s">
        <v>77</v>
      </c>
      <c r="F139" s="41"/>
      <c r="G139" s="22"/>
      <c r="H139" s="22"/>
      <c r="I139" s="24"/>
      <c r="J139" s="22">
        <v>7</v>
      </c>
      <c r="K139" s="24"/>
      <c r="L139" s="24"/>
      <c r="M139" s="24"/>
      <c r="N139" s="22"/>
      <c r="O139" s="22"/>
      <c r="P139" s="22"/>
      <c r="Q139" s="22"/>
      <c r="R139" s="22">
        <f t="shared" si="14"/>
        <v>7</v>
      </c>
    </row>
    <row r="140" s="5" customFormat="1" ht="27" customHeight="1" spans="1:18">
      <c r="A140" s="37"/>
      <c r="B140" s="22" t="s">
        <v>175</v>
      </c>
      <c r="C140" s="38"/>
      <c r="D140" s="19" t="s">
        <v>31</v>
      </c>
      <c r="E140" s="41" t="s">
        <v>77</v>
      </c>
      <c r="F140" s="41"/>
      <c r="G140" s="22"/>
      <c r="H140" s="22"/>
      <c r="I140" s="24"/>
      <c r="J140" s="22">
        <v>12</v>
      </c>
      <c r="K140" s="24"/>
      <c r="L140" s="24"/>
      <c r="M140" s="24"/>
      <c r="N140" s="22"/>
      <c r="O140" s="22"/>
      <c r="P140" s="22"/>
      <c r="Q140" s="22"/>
      <c r="R140" s="22">
        <f t="shared" si="14"/>
        <v>12</v>
      </c>
    </row>
    <row r="141" s="5" customFormat="1" ht="27" customHeight="1" spans="1:18">
      <c r="A141" s="37"/>
      <c r="B141" s="22" t="s">
        <v>176</v>
      </c>
      <c r="C141" s="38"/>
      <c r="D141" s="19" t="s">
        <v>31</v>
      </c>
      <c r="E141" s="41" t="s">
        <v>77</v>
      </c>
      <c r="F141" s="41"/>
      <c r="G141" s="22"/>
      <c r="H141" s="22"/>
      <c r="I141" s="24"/>
      <c r="J141" s="22">
        <v>16</v>
      </c>
      <c r="K141" s="24"/>
      <c r="L141" s="24"/>
      <c r="M141" s="24"/>
      <c r="N141" s="22"/>
      <c r="O141" s="22"/>
      <c r="P141" s="22"/>
      <c r="Q141" s="22"/>
      <c r="R141" s="22">
        <f t="shared" si="14"/>
        <v>16</v>
      </c>
    </row>
    <row r="142" s="5" customFormat="1" ht="27" customHeight="1" spans="1:18">
      <c r="A142" s="37"/>
      <c r="B142" s="22" t="s">
        <v>177</v>
      </c>
      <c r="C142" s="38"/>
      <c r="D142" s="19" t="s">
        <v>31</v>
      </c>
      <c r="E142" s="41" t="s">
        <v>77</v>
      </c>
      <c r="F142" s="41"/>
      <c r="G142" s="22"/>
      <c r="H142" s="22"/>
      <c r="I142" s="24"/>
      <c r="J142" s="22">
        <v>20</v>
      </c>
      <c r="K142" s="24"/>
      <c r="L142" s="24"/>
      <c r="M142" s="24"/>
      <c r="N142" s="22"/>
      <c r="O142" s="22"/>
      <c r="P142" s="22"/>
      <c r="Q142" s="22"/>
      <c r="R142" s="22">
        <f t="shared" si="14"/>
        <v>20</v>
      </c>
    </row>
  </sheetData>
  <mergeCells count="48">
    <mergeCell ref="A1:C1"/>
    <mergeCell ref="A2:R2"/>
    <mergeCell ref="G4:I4"/>
    <mergeCell ref="J4:M4"/>
    <mergeCell ref="A6:C6"/>
    <mergeCell ref="A7:C7"/>
    <mergeCell ref="A46:C46"/>
    <mergeCell ref="A48:C48"/>
    <mergeCell ref="B49:C49"/>
    <mergeCell ref="B60:C60"/>
    <mergeCell ref="B69:C69"/>
    <mergeCell ref="B73:C73"/>
    <mergeCell ref="B79:C79"/>
    <mergeCell ref="B85:C85"/>
    <mergeCell ref="B94:C94"/>
    <mergeCell ref="B103:C103"/>
    <mergeCell ref="B105:C105"/>
    <mergeCell ref="B109:C109"/>
    <mergeCell ref="B115:C115"/>
    <mergeCell ref="B125:C125"/>
    <mergeCell ref="B131:C131"/>
    <mergeCell ref="B135:C135"/>
    <mergeCell ref="A8:A40"/>
    <mergeCell ref="A41:A45"/>
    <mergeCell ref="A49:A59"/>
    <mergeCell ref="A60:A68"/>
    <mergeCell ref="A69:A72"/>
    <mergeCell ref="A73:A78"/>
    <mergeCell ref="A79:A84"/>
    <mergeCell ref="A85:A93"/>
    <mergeCell ref="A94:A102"/>
    <mergeCell ref="A103:A104"/>
    <mergeCell ref="A105:A108"/>
    <mergeCell ref="A109:A114"/>
    <mergeCell ref="A115:A124"/>
    <mergeCell ref="A125:A130"/>
    <mergeCell ref="A131:A134"/>
    <mergeCell ref="A135:A142"/>
    <mergeCell ref="C4:C5"/>
    <mergeCell ref="D4:D5"/>
    <mergeCell ref="E4:E5"/>
    <mergeCell ref="F4:F5"/>
    <mergeCell ref="N4:N5"/>
    <mergeCell ref="O4:O5"/>
    <mergeCell ref="P4:P5"/>
    <mergeCell ref="Q4:Q5"/>
    <mergeCell ref="R4:R5"/>
    <mergeCell ref="A4:B5"/>
  </mergeCells>
  <pageMargins left="0.751388888888889" right="0.751388888888889" top="1" bottom="1" header="0.5" footer="0.5"/>
  <pageSetup paperSize="9" scale="5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greatwall</dc:creator>
  <cp:lastModifiedBy>greatwall</cp:lastModifiedBy>
  <dcterms:created xsi:type="dcterms:W3CDTF">2025-09-03T12:25:00Z</dcterms:created>
  <dcterms:modified xsi:type="dcterms:W3CDTF">2026-01-12T13:20:56Z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BE5AF9A9971B1612C890B568F6423955</vt:lpwstr>
  </property>
  <property fmtid="{D5CDD505-2E9C-101B-9397-08002B2CF9AE}" pid="3" name="KSOProductBuildVer">
    <vt:lpwstr>2052-11.8.2.12009</vt:lpwstr>
  </property>
</Properties>
</file>