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definedNames>
    <definedName name="_xlnm.Print_Area" localSheetId="0">Sheet1!$A$1:$G$102</definedName>
    <definedName name="_xlnm.Print_Titles" localSheetId="0">Sheet1!$4:$4</definedName>
  </definedNames>
  <calcPr calcId="144525"/>
</workbook>
</file>

<file path=xl/sharedStrings.xml><?xml version="1.0" encoding="utf-8"?>
<sst xmlns="http://schemas.openxmlformats.org/spreadsheetml/2006/main" count="371" uniqueCount="144">
  <si>
    <r>
      <rPr>
        <sz val="14"/>
        <rFont val="黑体"/>
        <charset val="134"/>
      </rPr>
      <t>附件</t>
    </r>
  </si>
  <si>
    <r>
      <rPr>
        <sz val="18"/>
        <rFont val="Times New Roman"/>
        <charset val="134"/>
      </rPr>
      <t>2025</t>
    </r>
    <r>
      <rPr>
        <sz val="18"/>
        <rFont val="方正小标宋_GBK"/>
        <charset val="134"/>
      </rPr>
      <t>年第二批专项补助经费安排表</t>
    </r>
  </si>
  <si>
    <t>单位：万元</t>
  </si>
  <si>
    <t>市州/单位</t>
  </si>
  <si>
    <t>县市区/单位</t>
  </si>
  <si>
    <t>金额（万元）</t>
  </si>
  <si>
    <t>项目明细</t>
  </si>
  <si>
    <t>功能科目</t>
  </si>
  <si>
    <t>政府经济科目</t>
  </si>
  <si>
    <t>部门经济科目</t>
  </si>
  <si>
    <t>总计</t>
  </si>
  <si>
    <r>
      <rPr>
        <b/>
        <sz val="11"/>
        <rFont val="仿宋_GB2312"/>
        <charset val="134"/>
      </rPr>
      <t>市州</t>
    </r>
    <r>
      <rPr>
        <b/>
        <sz val="11"/>
        <rFont val="Times New Roman"/>
        <charset val="134"/>
      </rPr>
      <t xml:space="preserve"> </t>
    </r>
    <r>
      <rPr>
        <b/>
        <sz val="11"/>
        <rFont val="仿宋_GB2312"/>
        <charset val="134"/>
      </rPr>
      <t>合计</t>
    </r>
  </si>
  <si>
    <t>长沙市</t>
  </si>
  <si>
    <r>
      <rPr>
        <b/>
        <sz val="11"/>
        <rFont val="仿宋_GB2312"/>
        <charset val="134"/>
      </rPr>
      <t>长沙市</t>
    </r>
    <r>
      <rPr>
        <b/>
        <sz val="11"/>
        <rFont val="Times New Roman"/>
        <charset val="134"/>
      </rPr>
      <t xml:space="preserve"> </t>
    </r>
    <r>
      <rPr>
        <b/>
        <sz val="11"/>
        <rFont val="仿宋_GB2312"/>
        <charset val="134"/>
      </rPr>
      <t>小计</t>
    </r>
  </si>
  <si>
    <t>市本级</t>
  </si>
  <si>
    <t>生态文明建设补助</t>
  </si>
  <si>
    <r>
      <rPr>
        <sz val="11"/>
        <rFont val="Times New Roman"/>
        <charset val="134"/>
      </rPr>
      <t xml:space="preserve">2110499 </t>
    </r>
    <r>
      <rPr>
        <sz val="11"/>
        <rFont val="仿宋_GB2312"/>
        <charset val="134"/>
      </rPr>
      <t>其他自然生态保护支出</t>
    </r>
  </si>
  <si>
    <r>
      <rPr>
        <sz val="11"/>
        <rFont val="Times New Roman"/>
        <charset val="134"/>
      </rPr>
      <t xml:space="preserve">502 </t>
    </r>
    <r>
      <rPr>
        <sz val="11"/>
        <rFont val="仿宋_GB2312"/>
        <charset val="134"/>
      </rPr>
      <t>机关商品和服务支出</t>
    </r>
  </si>
  <si>
    <t>开福区</t>
  </si>
  <si>
    <t>望城区</t>
  </si>
  <si>
    <t>长沙县</t>
  </si>
  <si>
    <t>浏阳市</t>
  </si>
  <si>
    <t>宁乡市</t>
  </si>
  <si>
    <t>株洲市</t>
  </si>
  <si>
    <r>
      <rPr>
        <b/>
        <sz val="11"/>
        <rFont val="仿宋_GB2312"/>
        <charset val="134"/>
      </rPr>
      <t>株洲市</t>
    </r>
    <r>
      <rPr>
        <b/>
        <sz val="11"/>
        <rFont val="Times New Roman"/>
        <charset val="134"/>
      </rPr>
      <t xml:space="preserve"> </t>
    </r>
    <r>
      <rPr>
        <b/>
        <sz val="11"/>
        <rFont val="仿宋_GB2312"/>
        <charset val="134"/>
      </rPr>
      <t>小计</t>
    </r>
  </si>
  <si>
    <t>渌口区</t>
  </si>
  <si>
    <t>攸县</t>
  </si>
  <si>
    <t>醴陵市</t>
  </si>
  <si>
    <t>茶陵县</t>
  </si>
  <si>
    <t>湘潭市</t>
  </si>
  <si>
    <r>
      <rPr>
        <b/>
        <sz val="11"/>
        <rFont val="仿宋_GB2312"/>
        <charset val="134"/>
      </rPr>
      <t>湘潭市</t>
    </r>
    <r>
      <rPr>
        <b/>
        <sz val="11"/>
        <rFont val="Times New Roman"/>
        <charset val="134"/>
      </rPr>
      <t xml:space="preserve">  </t>
    </r>
    <r>
      <rPr>
        <b/>
        <sz val="11"/>
        <rFont val="仿宋_GB2312"/>
        <charset val="134"/>
      </rPr>
      <t>小计</t>
    </r>
  </si>
  <si>
    <t>雨湖区</t>
  </si>
  <si>
    <t>湘乡市</t>
  </si>
  <si>
    <t>韶山市</t>
  </si>
  <si>
    <t>衡阳市</t>
  </si>
  <si>
    <r>
      <rPr>
        <b/>
        <sz val="11"/>
        <rFont val="仿宋_GB2312"/>
        <charset val="134"/>
      </rPr>
      <t>衡阳市</t>
    </r>
    <r>
      <rPr>
        <b/>
        <sz val="11"/>
        <rFont val="Times New Roman"/>
        <charset val="134"/>
      </rPr>
      <t xml:space="preserve"> </t>
    </r>
    <r>
      <rPr>
        <b/>
        <sz val="11"/>
        <rFont val="仿宋_GB2312"/>
        <charset val="134"/>
      </rPr>
      <t>小计</t>
    </r>
  </si>
  <si>
    <t>南岳区</t>
  </si>
  <si>
    <t>衡阳县</t>
  </si>
  <si>
    <t>衡东县</t>
  </si>
  <si>
    <t>衡山县</t>
  </si>
  <si>
    <t>耒阳市</t>
  </si>
  <si>
    <t>祁东县</t>
  </si>
  <si>
    <t>邵阳市</t>
  </si>
  <si>
    <r>
      <rPr>
        <b/>
        <sz val="11"/>
        <rFont val="仿宋_GB2312"/>
        <charset val="134"/>
      </rPr>
      <t>邵阳市</t>
    </r>
    <r>
      <rPr>
        <b/>
        <sz val="11"/>
        <rFont val="Times New Roman"/>
        <charset val="134"/>
      </rPr>
      <t xml:space="preserve"> </t>
    </r>
    <r>
      <rPr>
        <b/>
        <sz val="11"/>
        <rFont val="仿宋_GB2312"/>
        <charset val="134"/>
      </rPr>
      <t>小计</t>
    </r>
  </si>
  <si>
    <t>邵东市</t>
  </si>
  <si>
    <t>洞口县</t>
  </si>
  <si>
    <t>新宁县</t>
  </si>
  <si>
    <t>城步县</t>
  </si>
  <si>
    <t>岳阳市</t>
  </si>
  <si>
    <r>
      <rPr>
        <b/>
        <sz val="11"/>
        <rFont val="仿宋_GB2312"/>
        <charset val="134"/>
      </rPr>
      <t>岳阳市</t>
    </r>
    <r>
      <rPr>
        <b/>
        <sz val="11"/>
        <rFont val="Times New Roman"/>
        <charset val="134"/>
      </rPr>
      <t xml:space="preserve"> </t>
    </r>
    <r>
      <rPr>
        <b/>
        <sz val="11"/>
        <rFont val="仿宋_GB2312"/>
        <charset val="134"/>
      </rPr>
      <t>小计</t>
    </r>
  </si>
  <si>
    <t>岳阳县</t>
  </si>
  <si>
    <t>临湘市</t>
  </si>
  <si>
    <t>湘阴县</t>
  </si>
  <si>
    <t>华容县</t>
  </si>
  <si>
    <t>汨罗市</t>
  </si>
  <si>
    <t>平江县</t>
  </si>
  <si>
    <t>常德市</t>
  </si>
  <si>
    <r>
      <rPr>
        <b/>
        <sz val="11"/>
        <rFont val="仿宋_GB2312"/>
        <charset val="134"/>
      </rPr>
      <t>常德市</t>
    </r>
    <r>
      <rPr>
        <b/>
        <sz val="11"/>
        <rFont val="Times New Roman"/>
        <charset val="134"/>
      </rPr>
      <t xml:space="preserve"> </t>
    </r>
    <r>
      <rPr>
        <b/>
        <sz val="11"/>
        <rFont val="仿宋_GB2312"/>
        <charset val="134"/>
      </rPr>
      <t>小计</t>
    </r>
  </si>
  <si>
    <t>鼎城区</t>
  </si>
  <si>
    <t>武陵区</t>
  </si>
  <si>
    <t>汉寿县</t>
  </si>
  <si>
    <t>桃源县</t>
  </si>
  <si>
    <t>安乡县</t>
  </si>
  <si>
    <t>临澧县</t>
  </si>
  <si>
    <t>张家界市</t>
  </si>
  <si>
    <r>
      <rPr>
        <b/>
        <sz val="11"/>
        <rFont val="仿宋_GB2312"/>
        <charset val="134"/>
      </rPr>
      <t>张家界市</t>
    </r>
    <r>
      <rPr>
        <b/>
        <sz val="11"/>
        <rFont val="Times New Roman"/>
        <charset val="134"/>
      </rPr>
      <t xml:space="preserve"> </t>
    </r>
    <r>
      <rPr>
        <b/>
        <sz val="11"/>
        <rFont val="仿宋_GB2312"/>
        <charset val="134"/>
      </rPr>
      <t>小计</t>
    </r>
  </si>
  <si>
    <t>永定区</t>
  </si>
  <si>
    <t>武陵源区</t>
  </si>
  <si>
    <t>桑植县</t>
  </si>
  <si>
    <t>慈利县</t>
  </si>
  <si>
    <t>益阳市</t>
  </si>
  <si>
    <r>
      <rPr>
        <b/>
        <sz val="11"/>
        <rFont val="仿宋_GB2312"/>
        <charset val="134"/>
      </rPr>
      <t>益阳市</t>
    </r>
    <r>
      <rPr>
        <b/>
        <sz val="11"/>
        <rFont val="Times New Roman"/>
        <charset val="134"/>
      </rPr>
      <t xml:space="preserve"> </t>
    </r>
    <r>
      <rPr>
        <b/>
        <sz val="11"/>
        <rFont val="仿宋_GB2312"/>
        <charset val="134"/>
      </rPr>
      <t>小计</t>
    </r>
  </si>
  <si>
    <t>赫山区</t>
  </si>
  <si>
    <t>资阳区</t>
  </si>
  <si>
    <t>沅江市</t>
  </si>
  <si>
    <t>安化县</t>
  </si>
  <si>
    <t>桃江县</t>
  </si>
  <si>
    <t>南县</t>
  </si>
  <si>
    <t>郴州市</t>
  </si>
  <si>
    <r>
      <rPr>
        <b/>
        <sz val="11"/>
        <rFont val="仿宋_GB2312"/>
        <charset val="134"/>
      </rPr>
      <t>郴州市</t>
    </r>
    <r>
      <rPr>
        <b/>
        <sz val="11"/>
        <rFont val="Times New Roman"/>
        <charset val="134"/>
      </rPr>
      <t xml:space="preserve"> </t>
    </r>
    <r>
      <rPr>
        <b/>
        <sz val="11"/>
        <rFont val="仿宋_GB2312"/>
        <charset val="134"/>
      </rPr>
      <t>小计</t>
    </r>
  </si>
  <si>
    <t>资兴市</t>
  </si>
  <si>
    <t>永兴县</t>
  </si>
  <si>
    <t>汝城县</t>
  </si>
  <si>
    <t>桂阳县</t>
  </si>
  <si>
    <t>永州市</t>
  </si>
  <si>
    <r>
      <rPr>
        <b/>
        <sz val="11"/>
        <rFont val="仿宋_GB2312"/>
        <charset val="134"/>
      </rPr>
      <t>永州市</t>
    </r>
    <r>
      <rPr>
        <b/>
        <sz val="11"/>
        <rFont val="Times New Roman"/>
        <charset val="134"/>
      </rPr>
      <t xml:space="preserve"> </t>
    </r>
    <r>
      <rPr>
        <b/>
        <sz val="11"/>
        <rFont val="仿宋_GB2312"/>
        <charset val="134"/>
      </rPr>
      <t>合计</t>
    </r>
  </si>
  <si>
    <t>祁阳市</t>
  </si>
  <si>
    <t>宁远县</t>
  </si>
  <si>
    <t>江华县</t>
  </si>
  <si>
    <t>怀化市</t>
  </si>
  <si>
    <r>
      <rPr>
        <b/>
        <sz val="11"/>
        <rFont val="仿宋_GB2312"/>
        <charset val="134"/>
      </rPr>
      <t>怀化市</t>
    </r>
    <r>
      <rPr>
        <b/>
        <sz val="11"/>
        <rFont val="Times New Roman"/>
        <charset val="134"/>
      </rPr>
      <t xml:space="preserve"> </t>
    </r>
    <r>
      <rPr>
        <b/>
        <sz val="11"/>
        <rFont val="仿宋_GB2312"/>
        <charset val="134"/>
      </rPr>
      <t>小计</t>
    </r>
  </si>
  <si>
    <t>洪江区</t>
  </si>
  <si>
    <t>沅陵县</t>
  </si>
  <si>
    <t>靖州县</t>
  </si>
  <si>
    <t>辰溪县</t>
  </si>
  <si>
    <t>溆浦县</t>
  </si>
  <si>
    <t>麻阳县</t>
  </si>
  <si>
    <t>娄底市</t>
  </si>
  <si>
    <r>
      <rPr>
        <b/>
        <sz val="11"/>
        <rFont val="仿宋_GB2312"/>
        <charset val="134"/>
      </rPr>
      <t>娄底市</t>
    </r>
    <r>
      <rPr>
        <b/>
        <sz val="11"/>
        <rFont val="Times New Roman"/>
        <charset val="134"/>
      </rPr>
      <t xml:space="preserve"> </t>
    </r>
    <r>
      <rPr>
        <b/>
        <sz val="11"/>
        <rFont val="仿宋_GB2312"/>
        <charset val="134"/>
      </rPr>
      <t>小计</t>
    </r>
  </si>
  <si>
    <t>涟源市</t>
  </si>
  <si>
    <t>冷水江市</t>
  </si>
  <si>
    <t>新化县</t>
  </si>
  <si>
    <t>双峰县</t>
  </si>
  <si>
    <t>湘西州</t>
  </si>
  <si>
    <r>
      <rPr>
        <b/>
        <sz val="11"/>
        <rFont val="仿宋_GB2312"/>
        <charset val="134"/>
      </rPr>
      <t>湘西州</t>
    </r>
    <r>
      <rPr>
        <b/>
        <sz val="11"/>
        <rFont val="Times New Roman"/>
        <charset val="134"/>
      </rPr>
      <t xml:space="preserve"> </t>
    </r>
    <r>
      <rPr>
        <b/>
        <sz val="11"/>
        <rFont val="仿宋_GB2312"/>
        <charset val="134"/>
      </rPr>
      <t>小计</t>
    </r>
  </si>
  <si>
    <t>古丈县</t>
  </si>
  <si>
    <r>
      <rPr>
        <b/>
        <sz val="11"/>
        <rFont val="仿宋_GB2312"/>
        <charset val="134"/>
      </rPr>
      <t>省直单位</t>
    </r>
    <r>
      <rPr>
        <b/>
        <sz val="11"/>
        <rFont val="Times New Roman"/>
        <charset val="134"/>
      </rPr>
      <t xml:space="preserve"> </t>
    </r>
    <r>
      <rPr>
        <b/>
        <sz val="11"/>
        <rFont val="仿宋_GB2312"/>
        <charset val="134"/>
      </rPr>
      <t>小计</t>
    </r>
  </si>
  <si>
    <t>湖南省自然资源厅</t>
  </si>
  <si>
    <t>湖南省第三测绘院</t>
  </si>
  <si>
    <t>湖南省时空知识服务地图制作</t>
  </si>
  <si>
    <r>
      <rPr>
        <sz val="11"/>
        <rFont val="Times New Roman"/>
        <charset val="134"/>
      </rPr>
      <t>2200106</t>
    </r>
    <r>
      <rPr>
        <sz val="11"/>
        <rFont val="仿宋_GB2312"/>
        <charset val="134"/>
      </rPr>
      <t>自然资源利用与保护</t>
    </r>
  </si>
  <si>
    <r>
      <rPr>
        <sz val="11"/>
        <rFont val="Times New Roman"/>
        <charset val="134"/>
      </rPr>
      <t xml:space="preserve">50299 </t>
    </r>
    <r>
      <rPr>
        <sz val="11"/>
        <rFont val="仿宋_GB2312"/>
        <charset val="134"/>
      </rPr>
      <t>其他商品和服务支出</t>
    </r>
  </si>
  <si>
    <r>
      <rPr>
        <sz val="11"/>
        <rFont val="Times New Roman"/>
        <charset val="134"/>
      </rPr>
      <t xml:space="preserve">30299 </t>
    </r>
    <r>
      <rPr>
        <sz val="11"/>
        <rFont val="仿宋_GB2312"/>
        <charset val="134"/>
      </rPr>
      <t>其他商品和服务支出</t>
    </r>
  </si>
  <si>
    <t>湖南省地质院</t>
  </si>
  <si>
    <r>
      <rPr>
        <b/>
        <sz val="11"/>
        <rFont val="仿宋_GB2312"/>
        <charset val="134"/>
      </rPr>
      <t>省地质院</t>
    </r>
    <r>
      <rPr>
        <b/>
        <sz val="11"/>
        <rFont val="Times New Roman"/>
        <charset val="134"/>
      </rPr>
      <t xml:space="preserve"> </t>
    </r>
    <r>
      <rPr>
        <b/>
        <sz val="11"/>
        <rFont val="仿宋_GB2312"/>
        <charset val="134"/>
      </rPr>
      <t>小计</t>
    </r>
  </si>
  <si>
    <r>
      <rPr>
        <b/>
        <sz val="11"/>
        <rFont val="仿宋_GB2312"/>
        <charset val="134"/>
      </rPr>
      <t>湖南省国土空间调查监测所</t>
    </r>
    <r>
      <rPr>
        <b/>
        <sz val="11"/>
        <rFont val="Times New Roman"/>
        <charset val="134"/>
      </rPr>
      <t xml:space="preserve">  </t>
    </r>
    <r>
      <rPr>
        <b/>
        <sz val="11"/>
        <rFont val="仿宋_GB2312"/>
        <charset val="134"/>
      </rPr>
      <t>小计</t>
    </r>
  </si>
  <si>
    <t>湖南省国土空间调查监测所</t>
  </si>
  <si>
    <t>湖南省地质灾害综合防治体系优化省级与支撑机制创新研究专题</t>
  </si>
  <si>
    <r>
      <rPr>
        <sz val="11"/>
        <rFont val="Times New Roman"/>
        <charset val="134"/>
      </rPr>
      <t xml:space="preserve">2150199 </t>
    </r>
    <r>
      <rPr>
        <sz val="11"/>
        <rFont val="仿宋_GB2312"/>
        <charset val="134"/>
      </rPr>
      <t>其他资源勘探业支出</t>
    </r>
  </si>
  <si>
    <r>
      <rPr>
        <sz val="11"/>
        <rFont val="Times New Roman"/>
        <charset val="134"/>
      </rPr>
      <t>50502</t>
    </r>
    <r>
      <rPr>
        <sz val="11"/>
        <rFont val="仿宋_GB2312"/>
        <charset val="134"/>
      </rPr>
      <t>商品和服务支出</t>
    </r>
  </si>
  <si>
    <t>强化支撑新一轮找矿突破行动政策研究</t>
  </si>
  <si>
    <t>地勘财政项目财务管理优化与效能提升研究</t>
  </si>
  <si>
    <t>湖南省水文地质环境地质调查监测所</t>
  </si>
  <si>
    <t>省部级创新基地和工程技术研究中心建设经费补助的请示</t>
  </si>
  <si>
    <t>湖南省地质调查所</t>
  </si>
  <si>
    <t>省内矿泉水开发利用调查</t>
  </si>
  <si>
    <t>湖南省工程地质矿山地质调查监测所</t>
  </si>
  <si>
    <t>耒阳基地南区仓库护坡改造</t>
  </si>
  <si>
    <r>
      <rPr>
        <b/>
        <sz val="11"/>
        <rFont val="仿宋_GB2312"/>
        <charset val="134"/>
      </rPr>
      <t>湖南省核地质与核技术应用中心</t>
    </r>
    <r>
      <rPr>
        <b/>
        <sz val="11"/>
        <rFont val="Times New Roman"/>
        <charset val="134"/>
      </rPr>
      <t xml:space="preserve"> </t>
    </r>
    <r>
      <rPr>
        <b/>
        <sz val="11"/>
        <rFont val="仿宋_GB2312"/>
        <charset val="134"/>
      </rPr>
      <t>小计</t>
    </r>
  </si>
  <si>
    <t>湖南省核地质与核技术应用中心</t>
  </si>
  <si>
    <t>关于申请学术研究经费的请示《车载雷达在工程地质预警中的研究》</t>
  </si>
  <si>
    <t>关于申请学术研究经费的请示《无人机技术在地质调查、灾害监测中的应用研究》</t>
  </si>
  <si>
    <t>湖南省生态环境厅</t>
  </si>
  <si>
    <t>湖南省环境保护科学研究院</t>
  </si>
  <si>
    <t>湖南省环境保护科学研究院关于申请经费补助的请示</t>
  </si>
  <si>
    <r>
      <rPr>
        <sz val="11"/>
        <rFont val="Times New Roman"/>
        <charset val="0"/>
      </rPr>
      <t xml:space="preserve">2110199 </t>
    </r>
    <r>
      <rPr>
        <sz val="11"/>
        <rFont val="仿宋_GB2312"/>
        <charset val="134"/>
      </rPr>
      <t>其他环境保护管理事务支出</t>
    </r>
  </si>
  <si>
    <r>
      <rPr>
        <sz val="11"/>
        <rFont val="Times New Roman"/>
        <charset val="0"/>
      </rPr>
      <t xml:space="preserve">50601 </t>
    </r>
    <r>
      <rPr>
        <sz val="11"/>
        <rFont val="仿宋_GB2312"/>
        <charset val="134"/>
      </rPr>
      <t>资本性支出</t>
    </r>
  </si>
  <si>
    <r>
      <rPr>
        <sz val="11"/>
        <rFont val="Times New Roman"/>
        <charset val="0"/>
      </rPr>
      <t xml:space="preserve">31099 </t>
    </r>
    <r>
      <rPr>
        <sz val="11"/>
        <rFont val="仿宋_GB2312"/>
        <charset val="134"/>
      </rPr>
      <t>其他资本性支出</t>
    </r>
  </si>
  <si>
    <t>湖南省韶山管理局</t>
  </si>
  <si>
    <t>湖南省韶山管理局本级</t>
  </si>
  <si>
    <t>湖南省韶山管理局关于申请解决韶山革命纪念地核心景区国有公益林林下可燃物清理专项经费的请示</t>
  </si>
  <si>
    <r>
      <rPr>
        <sz val="11"/>
        <rFont val="Times New Roman"/>
        <charset val="0"/>
      </rPr>
      <t xml:space="preserve">2139999 </t>
    </r>
    <r>
      <rPr>
        <sz val="11"/>
        <rFont val="仿宋_GB2312"/>
        <charset val="0"/>
      </rPr>
      <t>其他农林水支出</t>
    </r>
  </si>
  <si>
    <r>
      <rPr>
        <sz val="11"/>
        <rFont val="Times New Roman"/>
        <charset val="0"/>
      </rPr>
      <t xml:space="preserve">50299 </t>
    </r>
    <r>
      <rPr>
        <sz val="11"/>
        <rFont val="仿宋_GB2312"/>
        <charset val="0"/>
      </rPr>
      <t>其他商品和服务支出</t>
    </r>
  </si>
  <si>
    <r>
      <rPr>
        <sz val="11"/>
        <rFont val="Times New Roman"/>
        <charset val="0"/>
      </rPr>
      <t xml:space="preserve">30299 </t>
    </r>
    <r>
      <rPr>
        <sz val="11"/>
        <rFont val="仿宋_GB2312"/>
        <charset val="134"/>
      </rPr>
      <t>其他商品和服务支出</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</si>
</sst>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6">
    <font>
      <sz val="11"/>
      <color theme="1"/>
      <name val="宋体"/>
      <charset val="134"/>
      <scheme val="minor"/>
    </font>
    <font>
      <sz val="18"/>
      <name val="宋体"/>
      <charset val="134"/>
    </font>
    <font>
      <sz val="12"/>
      <name val="黑体"/>
      <charset val="134"/>
    </font>
    <font>
      <sz val="12"/>
      <name val="宋体"/>
      <charset val="134"/>
    </font>
    <font>
      <sz val="14"/>
      <name val="Times New Roman"/>
      <charset val="134"/>
    </font>
    <font>
      <sz val="12"/>
      <name val="Times New Roman"/>
      <charset val="134"/>
    </font>
    <font>
      <sz val="18"/>
      <name val="Times New Roman"/>
      <charset val="134"/>
    </font>
    <font>
      <sz val="11"/>
      <name val="黑体"/>
      <charset val="134"/>
    </font>
    <font>
      <b/>
      <sz val="11"/>
      <name val="仿宋_GB2312"/>
      <charset val="134"/>
    </font>
    <font>
      <b/>
      <sz val="11"/>
      <name val="Times New Roman"/>
      <charset val="134"/>
    </font>
    <font>
      <sz val="11"/>
      <name val="Times New Roman"/>
      <charset val="134"/>
    </font>
    <font>
      <sz val="11"/>
      <name val="仿宋_GB2312"/>
      <charset val="134"/>
    </font>
    <font>
      <sz val="12"/>
      <name val="仿宋_GB2312"/>
      <charset val="134"/>
    </font>
    <font>
      <sz val="11"/>
      <name val="Times New Roman"/>
      <charset val="0"/>
    </font>
    <font>
      <sz val="11"/>
      <color theme="1"/>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theme="1"/>
      <name val="宋体"/>
      <charset val="0"/>
      <scheme val="minor"/>
    </font>
    <font>
      <sz val="11"/>
      <color theme="0"/>
      <name val="宋体"/>
      <charset val="0"/>
      <scheme val="minor"/>
    </font>
    <font>
      <b/>
      <sz val="11"/>
      <color theme="3"/>
      <name val="宋体"/>
      <charset val="134"/>
      <scheme val="minor"/>
    </font>
    <font>
      <b/>
      <sz val="11"/>
      <color rgb="FFFFFFFF"/>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sz val="11"/>
      <color rgb="FF9C6500"/>
      <name val="宋体"/>
      <charset val="0"/>
      <scheme val="minor"/>
    </font>
    <font>
      <sz val="14"/>
      <name val="黑体"/>
      <charset val="134"/>
    </font>
    <font>
      <sz val="18"/>
      <name val="方正小标宋_GBK"/>
      <charset val="134"/>
    </font>
    <font>
      <sz val="11"/>
      <name val="仿宋_GB2312"/>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4"/>
        <bgColor indexed="64"/>
      </patternFill>
    </fill>
    <fill>
      <patternFill patternType="solid">
        <fgColor theme="8"/>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alignment vertical="center"/>
    </xf>
    <xf numFmtId="0" fontId="19" fillId="10" borderId="0" applyNumberFormat="0" applyBorder="0" applyAlignment="0" applyProtection="0">
      <alignment vertical="center"/>
    </xf>
    <xf numFmtId="0" fontId="14" fillId="16" borderId="0" applyNumberFormat="0" applyBorder="0" applyAlignment="0" applyProtection="0">
      <alignment vertical="center"/>
    </xf>
    <xf numFmtId="0" fontId="22" fillId="17" borderId="9" applyNumberFormat="0" applyAlignment="0" applyProtection="0">
      <alignment vertical="center"/>
    </xf>
    <xf numFmtId="0" fontId="21" fillId="15" borderId="8" applyNumberFormat="0" applyAlignment="0" applyProtection="0">
      <alignment vertical="center"/>
    </xf>
    <xf numFmtId="0" fontId="23" fillId="18" borderId="0" applyNumberFormat="0" applyBorder="0" applyAlignment="0" applyProtection="0">
      <alignment vertical="center"/>
    </xf>
    <xf numFmtId="0" fontId="24" fillId="0" borderId="10" applyNumberFormat="0" applyFill="0" applyAlignment="0" applyProtection="0">
      <alignment vertical="center"/>
    </xf>
    <xf numFmtId="0" fontId="25" fillId="0" borderId="0" applyNumberFormat="0" applyFill="0" applyBorder="0" applyAlignment="0" applyProtection="0">
      <alignment vertical="center"/>
    </xf>
    <xf numFmtId="0" fontId="29" fillId="0" borderId="10" applyNumberFormat="0" applyFill="0" applyAlignment="0" applyProtection="0">
      <alignment vertical="center"/>
    </xf>
    <xf numFmtId="0" fontId="14" fillId="14" borderId="0" applyNumberFormat="0" applyBorder="0" applyAlignment="0" applyProtection="0">
      <alignment vertical="center"/>
    </xf>
    <xf numFmtId="41" fontId="0" fillId="0" borderId="0" applyFont="0" applyFill="0" applyBorder="0" applyAlignment="0" applyProtection="0">
      <alignment vertical="center"/>
    </xf>
    <xf numFmtId="0" fontId="14" fillId="24" borderId="0" applyNumberFormat="0" applyBorder="0" applyAlignment="0" applyProtection="0">
      <alignment vertical="center"/>
    </xf>
    <xf numFmtId="0" fontId="26" fillId="0" borderId="0" applyNumberFormat="0" applyFill="0" applyBorder="0" applyAlignment="0" applyProtection="0">
      <alignment vertical="center"/>
    </xf>
    <xf numFmtId="0" fontId="19" fillId="13" borderId="0" applyNumberFormat="0" applyBorder="0" applyAlignment="0" applyProtection="0">
      <alignment vertical="center"/>
    </xf>
    <xf numFmtId="0" fontId="20" fillId="0" borderId="7" applyNumberFormat="0" applyFill="0" applyAlignment="0" applyProtection="0">
      <alignment vertical="center"/>
    </xf>
    <xf numFmtId="0" fontId="18" fillId="0" borderId="6" applyNumberFormat="0" applyFill="0" applyAlignment="0" applyProtection="0">
      <alignment vertical="center"/>
    </xf>
    <xf numFmtId="0" fontId="14" fillId="19" borderId="0" applyNumberFormat="0" applyBorder="0" applyAlignment="0" applyProtection="0">
      <alignment vertical="center"/>
    </xf>
    <xf numFmtId="0" fontId="14" fillId="9" borderId="0" applyNumberFormat="0" applyBorder="0" applyAlignment="0" applyProtection="0">
      <alignment vertical="center"/>
    </xf>
    <xf numFmtId="0" fontId="19" fillId="29" borderId="0" applyNumberFormat="0" applyBorder="0" applyAlignment="0" applyProtection="0">
      <alignment vertical="center"/>
    </xf>
    <xf numFmtId="43"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4" fillId="20" borderId="0" applyNumberFormat="0" applyBorder="0" applyAlignment="0" applyProtection="0">
      <alignment vertical="center"/>
    </xf>
    <xf numFmtId="0" fontId="28" fillId="0" borderId="11" applyNumberFormat="0" applyFill="0" applyAlignment="0" applyProtection="0">
      <alignment vertical="center"/>
    </xf>
    <xf numFmtId="0" fontId="20" fillId="0" borderId="0" applyNumberFormat="0" applyFill="0" applyBorder="0" applyAlignment="0" applyProtection="0">
      <alignment vertical="center"/>
    </xf>
    <xf numFmtId="0" fontId="14" fillId="22" borderId="0" applyNumberFormat="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14" fillId="33" borderId="0" applyNumberFormat="0" applyBorder="0" applyAlignment="0" applyProtection="0">
      <alignment vertical="center"/>
    </xf>
    <xf numFmtId="0" fontId="0" fillId="25" borderId="12" applyNumberFormat="0" applyFont="0" applyAlignment="0" applyProtection="0">
      <alignment vertical="center"/>
    </xf>
    <xf numFmtId="0" fontId="19" fillId="26" borderId="0" applyNumberFormat="0" applyBorder="0" applyAlignment="0" applyProtection="0">
      <alignment vertical="center"/>
    </xf>
    <xf numFmtId="0" fontId="17" fillId="8" borderId="0" applyNumberFormat="0" applyBorder="0" applyAlignment="0" applyProtection="0">
      <alignment vertical="center"/>
    </xf>
    <xf numFmtId="0" fontId="14" fillId="35" borderId="0" applyNumberFormat="0" applyBorder="0" applyAlignment="0" applyProtection="0">
      <alignment vertical="center"/>
    </xf>
    <xf numFmtId="0" fontId="32" fillId="27" borderId="0" applyNumberFormat="0" applyBorder="0" applyAlignment="0" applyProtection="0">
      <alignment vertical="center"/>
    </xf>
    <xf numFmtId="0" fontId="30" fillId="17" borderId="5" applyNumberFormat="0" applyAlignment="0" applyProtection="0">
      <alignment vertical="center"/>
    </xf>
    <xf numFmtId="0" fontId="19" fillId="12" borderId="0" applyNumberFormat="0" applyBorder="0" applyAlignment="0" applyProtection="0">
      <alignment vertical="center"/>
    </xf>
    <xf numFmtId="0" fontId="19" fillId="28" borderId="0" applyNumberFormat="0" applyBorder="0" applyAlignment="0" applyProtection="0">
      <alignment vertical="center"/>
    </xf>
    <xf numFmtId="0" fontId="19" fillId="30" borderId="0" applyNumberFormat="0" applyBorder="0" applyAlignment="0" applyProtection="0">
      <alignment vertical="center"/>
    </xf>
    <xf numFmtId="0" fontId="19" fillId="32" borderId="0" applyNumberFormat="0" applyBorder="0" applyAlignment="0" applyProtection="0">
      <alignment vertical="center"/>
    </xf>
    <xf numFmtId="0" fontId="19" fillId="21" borderId="0" applyNumberFormat="0" applyBorder="0" applyAlignment="0" applyProtection="0">
      <alignment vertical="center"/>
    </xf>
    <xf numFmtId="9" fontId="0" fillId="0" borderId="0" applyFont="0" applyFill="0" applyBorder="0" applyAlignment="0" applyProtection="0">
      <alignment vertical="center"/>
    </xf>
    <xf numFmtId="0" fontId="19" fillId="34" borderId="0" applyNumberFormat="0" applyBorder="0" applyAlignment="0" applyProtection="0">
      <alignment vertical="center"/>
    </xf>
    <xf numFmtId="44" fontId="0" fillId="0" borderId="0" applyFont="0" applyFill="0" applyBorder="0" applyAlignment="0" applyProtection="0">
      <alignment vertical="center"/>
    </xf>
    <xf numFmtId="0" fontId="19" fillId="23" borderId="0" applyNumberFormat="0" applyBorder="0" applyAlignment="0" applyProtection="0">
      <alignment vertical="center"/>
    </xf>
    <xf numFmtId="0" fontId="14" fillId="31" borderId="0" applyNumberFormat="0" applyBorder="0" applyAlignment="0" applyProtection="0">
      <alignment vertical="center"/>
    </xf>
    <xf numFmtId="0" fontId="15" fillId="7" borderId="5" applyNumberFormat="0" applyAlignment="0" applyProtection="0">
      <alignment vertical="center"/>
    </xf>
    <xf numFmtId="0" fontId="14" fillId="6" borderId="0" applyNumberFormat="0" applyBorder="0" applyAlignment="0" applyProtection="0">
      <alignment vertical="center"/>
    </xf>
    <xf numFmtId="0" fontId="19" fillId="11" borderId="0" applyNumberFormat="0" applyBorder="0" applyAlignment="0" applyProtection="0">
      <alignment vertical="center"/>
    </xf>
    <xf numFmtId="0" fontId="14" fillId="5" borderId="0" applyNumberFormat="0" applyBorder="0" applyAlignment="0" applyProtection="0">
      <alignment vertical="center"/>
    </xf>
  </cellStyleXfs>
  <cellXfs count="51">
    <xf numFmtId="0" fontId="0" fillId="0" borderId="0" xfId="0"/>
    <xf numFmtId="0" fontId="1"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4"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0" fillId="0" borderId="1" xfId="0" applyNumberFormat="1" applyFont="1" applyBorder="1" applyAlignment="1">
      <alignment horizontal="center" vertical="center"/>
    </xf>
    <xf numFmtId="0" fontId="10"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11" fillId="0" borderId="2" xfId="0" applyFont="1" applyBorder="1" applyAlignment="1">
      <alignment horizontal="left" vertical="center" wrapText="1"/>
    </xf>
    <xf numFmtId="0" fontId="10" fillId="0" borderId="3" xfId="0" applyFont="1" applyBorder="1" applyAlignment="1">
      <alignment horizontal="left" vertical="center" wrapText="1"/>
    </xf>
    <xf numFmtId="0" fontId="12" fillId="0" borderId="0" xfId="0" applyFont="1" applyAlignment="1">
      <alignment horizontal="right" vertical="center"/>
    </xf>
    <xf numFmtId="0" fontId="7" fillId="0" borderId="1" xfId="1" applyFont="1" applyFill="1" applyBorder="1" applyAlignment="1">
      <alignment horizontal="center" vertical="center" shrinkToFit="1"/>
    </xf>
    <xf numFmtId="0" fontId="2" fillId="0" borderId="0" xfId="0" applyFont="1" applyAlignment="1">
      <alignment vertical="center"/>
    </xf>
    <xf numFmtId="0" fontId="9" fillId="0" borderId="1" xfId="0" applyNumberFormat="1" applyFont="1" applyBorder="1" applyAlignment="1">
      <alignment horizontal="left" vertical="center"/>
    </xf>
    <xf numFmtId="0" fontId="10" fillId="2" borderId="1"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3"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9" fillId="2" borderId="1" xfId="0" applyNumberFormat="1" applyFont="1" applyFill="1" applyBorder="1" applyAlignment="1">
      <alignment horizontal="center" vertical="center"/>
    </xf>
    <xf numFmtId="0" fontId="10" fillId="2" borderId="1" xfId="0" applyFont="1" applyFill="1" applyBorder="1" applyAlignment="1">
      <alignment horizontal="left" vertical="center" wrapText="1"/>
    </xf>
    <xf numFmtId="0" fontId="9" fillId="2" borderId="3" xfId="0" applyFont="1" applyFill="1" applyBorder="1" applyAlignment="1">
      <alignment horizontal="center" vertical="center" wrapText="1"/>
    </xf>
    <xf numFmtId="0" fontId="11" fillId="0" borderId="1" xfId="1" applyFont="1" applyFill="1" applyBorder="1" applyAlignment="1">
      <alignment horizontal="left" vertical="center" wrapText="1"/>
    </xf>
    <xf numFmtId="0" fontId="8" fillId="0" borderId="2" xfId="0" applyFont="1" applyFill="1" applyBorder="1" applyAlignment="1">
      <alignment horizontal="center" vertical="center" wrapText="1"/>
    </xf>
    <xf numFmtId="0" fontId="9"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10" fillId="0" borderId="1" xfId="0" applyFont="1" applyBorder="1" applyAlignment="1">
      <alignment horizontal="left" vertical="center"/>
    </xf>
    <xf numFmtId="0" fontId="13" fillId="4" borderId="1"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Fill="1" applyBorder="1" applyAlignment="1">
      <alignment horizontal="left" vertical="center" wrapText="1"/>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2"/>
  <sheetViews>
    <sheetView tabSelected="1" view="pageBreakPreview" zoomScaleNormal="100" workbookViewId="0">
      <selection activeCell="C36" sqref="C36:C41"/>
    </sheetView>
  </sheetViews>
  <sheetFormatPr defaultColWidth="9.66666666666667" defaultRowHeight="14.25"/>
  <cols>
    <col min="1" max="1" width="10.4333333333333" style="3" customWidth="1"/>
    <col min="2" max="2" width="21.6333333333333" style="3" customWidth="1"/>
    <col min="3" max="3" width="15.8833333333333" style="4" customWidth="1"/>
    <col min="4" max="4" width="24.125" style="5" customWidth="1"/>
    <col min="5" max="7" width="22.25" style="4" customWidth="1"/>
    <col min="8" max="251" width="9.66666666666667" style="6"/>
    <col min="252" max="252" width="10.2166666666667" style="6" customWidth="1"/>
    <col min="253" max="253" width="34.5583333333333" style="6" customWidth="1"/>
    <col min="254" max="254" width="8.55833333333333" style="6" customWidth="1"/>
    <col min="255" max="257" width="15.8833333333333" style="6" customWidth="1"/>
    <col min="258" max="258" width="40.1083333333333" style="6" customWidth="1"/>
    <col min="259" max="259" width="19.5583333333333" style="6" customWidth="1"/>
    <col min="260" max="507" width="9.66666666666667" style="6"/>
    <col min="508" max="508" width="10.2166666666667" style="6" customWidth="1"/>
    <col min="509" max="509" width="34.5583333333333" style="6" customWidth="1"/>
    <col min="510" max="510" width="8.55833333333333" style="6" customWidth="1"/>
    <col min="511" max="513" width="15.8833333333333" style="6" customWidth="1"/>
    <col min="514" max="514" width="40.1083333333333" style="6" customWidth="1"/>
    <col min="515" max="515" width="19.5583333333333" style="6" customWidth="1"/>
    <col min="516" max="763" width="9.66666666666667" style="6"/>
    <col min="764" max="764" width="10.2166666666667" style="6" customWidth="1"/>
    <col min="765" max="765" width="34.5583333333333" style="6" customWidth="1"/>
    <col min="766" max="766" width="8.55833333333333" style="6" customWidth="1"/>
    <col min="767" max="769" width="15.8833333333333" style="6" customWidth="1"/>
    <col min="770" max="770" width="40.1083333333333" style="6" customWidth="1"/>
    <col min="771" max="771" width="19.5583333333333" style="6" customWidth="1"/>
    <col min="772" max="1019" width="9.66666666666667" style="6"/>
    <col min="1020" max="1020" width="10.2166666666667" style="6" customWidth="1"/>
    <col min="1021" max="1021" width="34.5583333333333" style="6" customWidth="1"/>
    <col min="1022" max="1022" width="8.55833333333333" style="6" customWidth="1"/>
    <col min="1023" max="1025" width="15.8833333333333" style="6" customWidth="1"/>
    <col min="1026" max="1026" width="40.1083333333333" style="6" customWidth="1"/>
    <col min="1027" max="1027" width="19.5583333333333" style="6" customWidth="1"/>
    <col min="1028" max="1275" width="9.66666666666667" style="6"/>
    <col min="1276" max="1276" width="10.2166666666667" style="6" customWidth="1"/>
    <col min="1277" max="1277" width="34.5583333333333" style="6" customWidth="1"/>
    <col min="1278" max="1278" width="8.55833333333333" style="6" customWidth="1"/>
    <col min="1279" max="1281" width="15.8833333333333" style="6" customWidth="1"/>
    <col min="1282" max="1282" width="40.1083333333333" style="6" customWidth="1"/>
    <col min="1283" max="1283" width="19.5583333333333" style="6" customWidth="1"/>
    <col min="1284" max="1531" width="9.66666666666667" style="6"/>
    <col min="1532" max="1532" width="10.2166666666667" style="6" customWidth="1"/>
    <col min="1533" max="1533" width="34.5583333333333" style="6" customWidth="1"/>
    <col min="1534" max="1534" width="8.55833333333333" style="6" customWidth="1"/>
    <col min="1535" max="1537" width="15.8833333333333" style="6" customWidth="1"/>
    <col min="1538" max="1538" width="40.1083333333333" style="6" customWidth="1"/>
    <col min="1539" max="1539" width="19.5583333333333" style="6" customWidth="1"/>
    <col min="1540" max="1787" width="9.66666666666667" style="6"/>
    <col min="1788" max="1788" width="10.2166666666667" style="6" customWidth="1"/>
    <col min="1789" max="1789" width="34.5583333333333" style="6" customWidth="1"/>
    <col min="1790" max="1790" width="8.55833333333333" style="6" customWidth="1"/>
    <col min="1791" max="1793" width="15.8833333333333" style="6" customWidth="1"/>
    <col min="1794" max="1794" width="40.1083333333333" style="6" customWidth="1"/>
    <col min="1795" max="1795" width="19.5583333333333" style="6" customWidth="1"/>
    <col min="1796" max="2043" width="9.66666666666667" style="6"/>
    <col min="2044" max="2044" width="10.2166666666667" style="6" customWidth="1"/>
    <col min="2045" max="2045" width="34.5583333333333" style="6" customWidth="1"/>
    <col min="2046" max="2046" width="8.55833333333333" style="6" customWidth="1"/>
    <col min="2047" max="2049" width="15.8833333333333" style="6" customWidth="1"/>
    <col min="2050" max="2050" width="40.1083333333333" style="6" customWidth="1"/>
    <col min="2051" max="2051" width="19.5583333333333" style="6" customWidth="1"/>
    <col min="2052" max="2299" width="9.66666666666667" style="6"/>
    <col min="2300" max="2300" width="10.2166666666667" style="6" customWidth="1"/>
    <col min="2301" max="2301" width="34.5583333333333" style="6" customWidth="1"/>
    <col min="2302" max="2302" width="8.55833333333333" style="6" customWidth="1"/>
    <col min="2303" max="2305" width="15.8833333333333" style="6" customWidth="1"/>
    <col min="2306" max="2306" width="40.1083333333333" style="6" customWidth="1"/>
    <col min="2307" max="2307" width="19.5583333333333" style="6" customWidth="1"/>
    <col min="2308" max="2555" width="9.66666666666667" style="6"/>
    <col min="2556" max="2556" width="10.2166666666667" style="6" customWidth="1"/>
    <col min="2557" max="2557" width="34.5583333333333" style="6" customWidth="1"/>
    <col min="2558" max="2558" width="8.55833333333333" style="6" customWidth="1"/>
    <col min="2559" max="2561" width="15.8833333333333" style="6" customWidth="1"/>
    <col min="2562" max="2562" width="40.1083333333333" style="6" customWidth="1"/>
    <col min="2563" max="2563" width="19.5583333333333" style="6" customWidth="1"/>
    <col min="2564" max="2811" width="9.66666666666667" style="6"/>
    <col min="2812" max="2812" width="10.2166666666667" style="6" customWidth="1"/>
    <col min="2813" max="2813" width="34.5583333333333" style="6" customWidth="1"/>
    <col min="2814" max="2814" width="8.55833333333333" style="6" customWidth="1"/>
    <col min="2815" max="2817" width="15.8833333333333" style="6" customWidth="1"/>
    <col min="2818" max="2818" width="40.1083333333333" style="6" customWidth="1"/>
    <col min="2819" max="2819" width="19.5583333333333" style="6" customWidth="1"/>
    <col min="2820" max="3067" width="9.66666666666667" style="6"/>
    <col min="3068" max="3068" width="10.2166666666667" style="6" customWidth="1"/>
    <col min="3069" max="3069" width="34.5583333333333" style="6" customWidth="1"/>
    <col min="3070" max="3070" width="8.55833333333333" style="6" customWidth="1"/>
    <col min="3071" max="3073" width="15.8833333333333" style="6" customWidth="1"/>
    <col min="3074" max="3074" width="40.1083333333333" style="6" customWidth="1"/>
    <col min="3075" max="3075" width="19.5583333333333" style="6" customWidth="1"/>
    <col min="3076" max="3323" width="9.66666666666667" style="6"/>
    <col min="3324" max="3324" width="10.2166666666667" style="6" customWidth="1"/>
    <col min="3325" max="3325" width="34.5583333333333" style="6" customWidth="1"/>
    <col min="3326" max="3326" width="8.55833333333333" style="6" customWidth="1"/>
    <col min="3327" max="3329" width="15.8833333333333" style="6" customWidth="1"/>
    <col min="3330" max="3330" width="40.1083333333333" style="6" customWidth="1"/>
    <col min="3331" max="3331" width="19.5583333333333" style="6" customWidth="1"/>
    <col min="3332" max="3579" width="9.66666666666667" style="6"/>
    <col min="3580" max="3580" width="10.2166666666667" style="6" customWidth="1"/>
    <col min="3581" max="3581" width="34.5583333333333" style="6" customWidth="1"/>
    <col min="3582" max="3582" width="8.55833333333333" style="6" customWidth="1"/>
    <col min="3583" max="3585" width="15.8833333333333" style="6" customWidth="1"/>
    <col min="3586" max="3586" width="40.1083333333333" style="6" customWidth="1"/>
    <col min="3587" max="3587" width="19.5583333333333" style="6" customWidth="1"/>
    <col min="3588" max="3835" width="9.66666666666667" style="6"/>
    <col min="3836" max="3836" width="10.2166666666667" style="6" customWidth="1"/>
    <col min="3837" max="3837" width="34.5583333333333" style="6" customWidth="1"/>
    <col min="3838" max="3838" width="8.55833333333333" style="6" customWidth="1"/>
    <col min="3839" max="3841" width="15.8833333333333" style="6" customWidth="1"/>
    <col min="3842" max="3842" width="40.1083333333333" style="6" customWidth="1"/>
    <col min="3843" max="3843" width="19.5583333333333" style="6" customWidth="1"/>
    <col min="3844" max="4091" width="9.66666666666667" style="6"/>
    <col min="4092" max="4092" width="10.2166666666667" style="6" customWidth="1"/>
    <col min="4093" max="4093" width="34.5583333333333" style="6" customWidth="1"/>
    <col min="4094" max="4094" width="8.55833333333333" style="6" customWidth="1"/>
    <col min="4095" max="4097" width="15.8833333333333" style="6" customWidth="1"/>
    <col min="4098" max="4098" width="40.1083333333333" style="6" customWidth="1"/>
    <col min="4099" max="4099" width="19.5583333333333" style="6" customWidth="1"/>
    <col min="4100" max="4347" width="9.66666666666667" style="6"/>
    <col min="4348" max="4348" width="10.2166666666667" style="6" customWidth="1"/>
    <col min="4349" max="4349" width="34.5583333333333" style="6" customWidth="1"/>
    <col min="4350" max="4350" width="8.55833333333333" style="6" customWidth="1"/>
    <col min="4351" max="4353" width="15.8833333333333" style="6" customWidth="1"/>
    <col min="4354" max="4354" width="40.1083333333333" style="6" customWidth="1"/>
    <col min="4355" max="4355" width="19.5583333333333" style="6" customWidth="1"/>
    <col min="4356" max="4603" width="9.66666666666667" style="6"/>
    <col min="4604" max="4604" width="10.2166666666667" style="6" customWidth="1"/>
    <col min="4605" max="4605" width="34.5583333333333" style="6" customWidth="1"/>
    <col min="4606" max="4606" width="8.55833333333333" style="6" customWidth="1"/>
    <col min="4607" max="4609" width="15.8833333333333" style="6" customWidth="1"/>
    <col min="4610" max="4610" width="40.1083333333333" style="6" customWidth="1"/>
    <col min="4611" max="4611" width="19.5583333333333" style="6" customWidth="1"/>
    <col min="4612" max="4859" width="9.66666666666667" style="6"/>
    <col min="4860" max="4860" width="10.2166666666667" style="6" customWidth="1"/>
    <col min="4861" max="4861" width="34.5583333333333" style="6" customWidth="1"/>
    <col min="4862" max="4862" width="8.55833333333333" style="6" customWidth="1"/>
    <col min="4863" max="4865" width="15.8833333333333" style="6" customWidth="1"/>
    <col min="4866" max="4866" width="40.1083333333333" style="6" customWidth="1"/>
    <col min="4867" max="4867" width="19.5583333333333" style="6" customWidth="1"/>
    <col min="4868" max="5115" width="9.66666666666667" style="6"/>
    <col min="5116" max="5116" width="10.2166666666667" style="6" customWidth="1"/>
    <col min="5117" max="5117" width="34.5583333333333" style="6" customWidth="1"/>
    <col min="5118" max="5118" width="8.55833333333333" style="6" customWidth="1"/>
    <col min="5119" max="5121" width="15.8833333333333" style="6" customWidth="1"/>
    <col min="5122" max="5122" width="40.1083333333333" style="6" customWidth="1"/>
    <col min="5123" max="5123" width="19.5583333333333" style="6" customWidth="1"/>
    <col min="5124" max="5371" width="9.66666666666667" style="6"/>
    <col min="5372" max="5372" width="10.2166666666667" style="6" customWidth="1"/>
    <col min="5373" max="5373" width="34.5583333333333" style="6" customWidth="1"/>
    <col min="5374" max="5374" width="8.55833333333333" style="6" customWidth="1"/>
    <col min="5375" max="5377" width="15.8833333333333" style="6" customWidth="1"/>
    <col min="5378" max="5378" width="40.1083333333333" style="6" customWidth="1"/>
    <col min="5379" max="5379" width="19.5583333333333" style="6" customWidth="1"/>
    <col min="5380" max="5627" width="9.66666666666667" style="6"/>
    <col min="5628" max="5628" width="10.2166666666667" style="6" customWidth="1"/>
    <col min="5629" max="5629" width="34.5583333333333" style="6" customWidth="1"/>
    <col min="5630" max="5630" width="8.55833333333333" style="6" customWidth="1"/>
    <col min="5631" max="5633" width="15.8833333333333" style="6" customWidth="1"/>
    <col min="5634" max="5634" width="40.1083333333333" style="6" customWidth="1"/>
    <col min="5635" max="5635" width="19.5583333333333" style="6" customWidth="1"/>
    <col min="5636" max="5883" width="9.66666666666667" style="6"/>
    <col min="5884" max="5884" width="10.2166666666667" style="6" customWidth="1"/>
    <col min="5885" max="5885" width="34.5583333333333" style="6" customWidth="1"/>
    <col min="5886" max="5886" width="8.55833333333333" style="6" customWidth="1"/>
    <col min="5887" max="5889" width="15.8833333333333" style="6" customWidth="1"/>
    <col min="5890" max="5890" width="40.1083333333333" style="6" customWidth="1"/>
    <col min="5891" max="5891" width="19.5583333333333" style="6" customWidth="1"/>
    <col min="5892" max="6139" width="9.66666666666667" style="6"/>
    <col min="6140" max="6140" width="10.2166666666667" style="6" customWidth="1"/>
    <col min="6141" max="6141" width="34.5583333333333" style="6" customWidth="1"/>
    <col min="6142" max="6142" width="8.55833333333333" style="6" customWidth="1"/>
    <col min="6143" max="6145" width="15.8833333333333" style="6" customWidth="1"/>
    <col min="6146" max="6146" width="40.1083333333333" style="6" customWidth="1"/>
    <col min="6147" max="6147" width="19.5583333333333" style="6" customWidth="1"/>
    <col min="6148" max="6395" width="9.66666666666667" style="6"/>
    <col min="6396" max="6396" width="10.2166666666667" style="6" customWidth="1"/>
    <col min="6397" max="6397" width="34.5583333333333" style="6" customWidth="1"/>
    <col min="6398" max="6398" width="8.55833333333333" style="6" customWidth="1"/>
    <col min="6399" max="6401" width="15.8833333333333" style="6" customWidth="1"/>
    <col min="6402" max="6402" width="40.1083333333333" style="6" customWidth="1"/>
    <col min="6403" max="6403" width="19.5583333333333" style="6" customWidth="1"/>
    <col min="6404" max="6651" width="9.66666666666667" style="6"/>
    <col min="6652" max="6652" width="10.2166666666667" style="6" customWidth="1"/>
    <col min="6653" max="6653" width="34.5583333333333" style="6" customWidth="1"/>
    <col min="6654" max="6654" width="8.55833333333333" style="6" customWidth="1"/>
    <col min="6655" max="6657" width="15.8833333333333" style="6" customWidth="1"/>
    <col min="6658" max="6658" width="40.1083333333333" style="6" customWidth="1"/>
    <col min="6659" max="6659" width="19.5583333333333" style="6" customWidth="1"/>
    <col min="6660" max="6907" width="9.66666666666667" style="6"/>
    <col min="6908" max="6908" width="10.2166666666667" style="6" customWidth="1"/>
    <col min="6909" max="6909" width="34.5583333333333" style="6" customWidth="1"/>
    <col min="6910" max="6910" width="8.55833333333333" style="6" customWidth="1"/>
    <col min="6911" max="6913" width="15.8833333333333" style="6" customWidth="1"/>
    <col min="6914" max="6914" width="40.1083333333333" style="6" customWidth="1"/>
    <col min="6915" max="6915" width="19.5583333333333" style="6" customWidth="1"/>
    <col min="6916" max="7163" width="9.66666666666667" style="6"/>
    <col min="7164" max="7164" width="10.2166666666667" style="6" customWidth="1"/>
    <col min="7165" max="7165" width="34.5583333333333" style="6" customWidth="1"/>
    <col min="7166" max="7166" width="8.55833333333333" style="6" customWidth="1"/>
    <col min="7167" max="7169" width="15.8833333333333" style="6" customWidth="1"/>
    <col min="7170" max="7170" width="40.1083333333333" style="6" customWidth="1"/>
    <col min="7171" max="7171" width="19.5583333333333" style="6" customWidth="1"/>
    <col min="7172" max="7419" width="9.66666666666667" style="6"/>
    <col min="7420" max="7420" width="10.2166666666667" style="6" customWidth="1"/>
    <col min="7421" max="7421" width="34.5583333333333" style="6" customWidth="1"/>
    <col min="7422" max="7422" width="8.55833333333333" style="6" customWidth="1"/>
    <col min="7423" max="7425" width="15.8833333333333" style="6" customWidth="1"/>
    <col min="7426" max="7426" width="40.1083333333333" style="6" customWidth="1"/>
    <col min="7427" max="7427" width="19.5583333333333" style="6" customWidth="1"/>
    <col min="7428" max="7675" width="9.66666666666667" style="6"/>
    <col min="7676" max="7676" width="10.2166666666667" style="6" customWidth="1"/>
    <col min="7677" max="7677" width="34.5583333333333" style="6" customWidth="1"/>
    <col min="7678" max="7678" width="8.55833333333333" style="6" customWidth="1"/>
    <col min="7679" max="7681" width="15.8833333333333" style="6" customWidth="1"/>
    <col min="7682" max="7682" width="40.1083333333333" style="6" customWidth="1"/>
    <col min="7683" max="7683" width="19.5583333333333" style="6" customWidth="1"/>
    <col min="7684" max="7931" width="9.66666666666667" style="6"/>
    <col min="7932" max="7932" width="10.2166666666667" style="6" customWidth="1"/>
    <col min="7933" max="7933" width="34.5583333333333" style="6" customWidth="1"/>
    <col min="7934" max="7934" width="8.55833333333333" style="6" customWidth="1"/>
    <col min="7935" max="7937" width="15.8833333333333" style="6" customWidth="1"/>
    <col min="7938" max="7938" width="40.1083333333333" style="6" customWidth="1"/>
    <col min="7939" max="7939" width="19.5583333333333" style="6" customWidth="1"/>
    <col min="7940" max="8187" width="9.66666666666667" style="6"/>
    <col min="8188" max="8188" width="10.2166666666667" style="6" customWidth="1"/>
    <col min="8189" max="8189" width="34.5583333333333" style="6" customWidth="1"/>
    <col min="8190" max="8190" width="8.55833333333333" style="6" customWidth="1"/>
    <col min="8191" max="8193" width="15.8833333333333" style="6" customWidth="1"/>
    <col min="8194" max="8194" width="40.1083333333333" style="6" customWidth="1"/>
    <col min="8195" max="8195" width="19.5583333333333" style="6" customWidth="1"/>
    <col min="8196" max="8443" width="9.66666666666667" style="6"/>
    <col min="8444" max="8444" width="10.2166666666667" style="6" customWidth="1"/>
    <col min="8445" max="8445" width="34.5583333333333" style="6" customWidth="1"/>
    <col min="8446" max="8446" width="8.55833333333333" style="6" customWidth="1"/>
    <col min="8447" max="8449" width="15.8833333333333" style="6" customWidth="1"/>
    <col min="8450" max="8450" width="40.1083333333333" style="6" customWidth="1"/>
    <col min="8451" max="8451" width="19.5583333333333" style="6" customWidth="1"/>
    <col min="8452" max="8699" width="9.66666666666667" style="6"/>
    <col min="8700" max="8700" width="10.2166666666667" style="6" customWidth="1"/>
    <col min="8701" max="8701" width="34.5583333333333" style="6" customWidth="1"/>
    <col min="8702" max="8702" width="8.55833333333333" style="6" customWidth="1"/>
    <col min="8703" max="8705" width="15.8833333333333" style="6" customWidth="1"/>
    <col min="8706" max="8706" width="40.1083333333333" style="6" customWidth="1"/>
    <col min="8707" max="8707" width="19.5583333333333" style="6" customWidth="1"/>
    <col min="8708" max="8955" width="9.66666666666667" style="6"/>
    <col min="8956" max="8956" width="10.2166666666667" style="6" customWidth="1"/>
    <col min="8957" max="8957" width="34.5583333333333" style="6" customWidth="1"/>
    <col min="8958" max="8958" width="8.55833333333333" style="6" customWidth="1"/>
    <col min="8959" max="8961" width="15.8833333333333" style="6" customWidth="1"/>
    <col min="8962" max="8962" width="40.1083333333333" style="6" customWidth="1"/>
    <col min="8963" max="8963" width="19.5583333333333" style="6" customWidth="1"/>
    <col min="8964" max="9211" width="9.66666666666667" style="6"/>
    <col min="9212" max="9212" width="10.2166666666667" style="6" customWidth="1"/>
    <col min="9213" max="9213" width="34.5583333333333" style="6" customWidth="1"/>
    <col min="9214" max="9214" width="8.55833333333333" style="6" customWidth="1"/>
    <col min="9215" max="9217" width="15.8833333333333" style="6" customWidth="1"/>
    <col min="9218" max="9218" width="40.1083333333333" style="6" customWidth="1"/>
    <col min="9219" max="9219" width="19.5583333333333" style="6" customWidth="1"/>
    <col min="9220" max="9467" width="9.66666666666667" style="6"/>
    <col min="9468" max="9468" width="10.2166666666667" style="6" customWidth="1"/>
    <col min="9469" max="9469" width="34.5583333333333" style="6" customWidth="1"/>
    <col min="9470" max="9470" width="8.55833333333333" style="6" customWidth="1"/>
    <col min="9471" max="9473" width="15.8833333333333" style="6" customWidth="1"/>
    <col min="9474" max="9474" width="40.1083333333333" style="6" customWidth="1"/>
    <col min="9475" max="9475" width="19.5583333333333" style="6" customWidth="1"/>
    <col min="9476" max="9723" width="9.66666666666667" style="6"/>
    <col min="9724" max="9724" width="10.2166666666667" style="6" customWidth="1"/>
    <col min="9725" max="9725" width="34.5583333333333" style="6" customWidth="1"/>
    <col min="9726" max="9726" width="8.55833333333333" style="6" customWidth="1"/>
    <col min="9727" max="9729" width="15.8833333333333" style="6" customWidth="1"/>
    <col min="9730" max="9730" width="40.1083333333333" style="6" customWidth="1"/>
    <col min="9731" max="9731" width="19.5583333333333" style="6" customWidth="1"/>
    <col min="9732" max="9979" width="9.66666666666667" style="6"/>
    <col min="9980" max="9980" width="10.2166666666667" style="6" customWidth="1"/>
    <col min="9981" max="9981" width="34.5583333333333" style="6" customWidth="1"/>
    <col min="9982" max="9982" width="8.55833333333333" style="6" customWidth="1"/>
    <col min="9983" max="9985" width="15.8833333333333" style="6" customWidth="1"/>
    <col min="9986" max="9986" width="40.1083333333333" style="6" customWidth="1"/>
    <col min="9987" max="9987" width="19.5583333333333" style="6" customWidth="1"/>
    <col min="9988" max="10235" width="9.66666666666667" style="6"/>
    <col min="10236" max="10236" width="10.2166666666667" style="6" customWidth="1"/>
    <col min="10237" max="10237" width="34.5583333333333" style="6" customWidth="1"/>
    <col min="10238" max="10238" width="8.55833333333333" style="6" customWidth="1"/>
    <col min="10239" max="10241" width="15.8833333333333" style="6" customWidth="1"/>
    <col min="10242" max="10242" width="40.1083333333333" style="6" customWidth="1"/>
    <col min="10243" max="10243" width="19.5583333333333" style="6" customWidth="1"/>
    <col min="10244" max="10491" width="9.66666666666667" style="6"/>
    <col min="10492" max="10492" width="10.2166666666667" style="6" customWidth="1"/>
    <col min="10493" max="10493" width="34.5583333333333" style="6" customWidth="1"/>
    <col min="10494" max="10494" width="8.55833333333333" style="6" customWidth="1"/>
    <col min="10495" max="10497" width="15.8833333333333" style="6" customWidth="1"/>
    <col min="10498" max="10498" width="40.1083333333333" style="6" customWidth="1"/>
    <col min="10499" max="10499" width="19.5583333333333" style="6" customWidth="1"/>
    <col min="10500" max="10747" width="9.66666666666667" style="6"/>
    <col min="10748" max="10748" width="10.2166666666667" style="6" customWidth="1"/>
    <col min="10749" max="10749" width="34.5583333333333" style="6" customWidth="1"/>
    <col min="10750" max="10750" width="8.55833333333333" style="6" customWidth="1"/>
    <col min="10751" max="10753" width="15.8833333333333" style="6" customWidth="1"/>
    <col min="10754" max="10754" width="40.1083333333333" style="6" customWidth="1"/>
    <col min="10755" max="10755" width="19.5583333333333" style="6" customWidth="1"/>
    <col min="10756" max="11003" width="9.66666666666667" style="6"/>
    <col min="11004" max="11004" width="10.2166666666667" style="6" customWidth="1"/>
    <col min="11005" max="11005" width="34.5583333333333" style="6" customWidth="1"/>
    <col min="11006" max="11006" width="8.55833333333333" style="6" customWidth="1"/>
    <col min="11007" max="11009" width="15.8833333333333" style="6" customWidth="1"/>
    <col min="11010" max="11010" width="40.1083333333333" style="6" customWidth="1"/>
    <col min="11011" max="11011" width="19.5583333333333" style="6" customWidth="1"/>
    <col min="11012" max="11259" width="9.66666666666667" style="6"/>
    <col min="11260" max="11260" width="10.2166666666667" style="6" customWidth="1"/>
    <col min="11261" max="11261" width="34.5583333333333" style="6" customWidth="1"/>
    <col min="11262" max="11262" width="8.55833333333333" style="6" customWidth="1"/>
    <col min="11263" max="11265" width="15.8833333333333" style="6" customWidth="1"/>
    <col min="11266" max="11266" width="40.1083333333333" style="6" customWidth="1"/>
    <col min="11267" max="11267" width="19.5583333333333" style="6" customWidth="1"/>
    <col min="11268" max="11515" width="9.66666666666667" style="6"/>
    <col min="11516" max="11516" width="10.2166666666667" style="6" customWidth="1"/>
    <col min="11517" max="11517" width="34.5583333333333" style="6" customWidth="1"/>
    <col min="11518" max="11518" width="8.55833333333333" style="6" customWidth="1"/>
    <col min="11519" max="11521" width="15.8833333333333" style="6" customWidth="1"/>
    <col min="11522" max="11522" width="40.1083333333333" style="6" customWidth="1"/>
    <col min="11523" max="11523" width="19.5583333333333" style="6" customWidth="1"/>
    <col min="11524" max="11771" width="9.66666666666667" style="6"/>
    <col min="11772" max="11772" width="10.2166666666667" style="6" customWidth="1"/>
    <col min="11773" max="11773" width="34.5583333333333" style="6" customWidth="1"/>
    <col min="11774" max="11774" width="8.55833333333333" style="6" customWidth="1"/>
    <col min="11775" max="11777" width="15.8833333333333" style="6" customWidth="1"/>
    <col min="11778" max="11778" width="40.1083333333333" style="6" customWidth="1"/>
    <col min="11779" max="11779" width="19.5583333333333" style="6" customWidth="1"/>
    <col min="11780" max="12027" width="9.66666666666667" style="6"/>
    <col min="12028" max="12028" width="10.2166666666667" style="6" customWidth="1"/>
    <col min="12029" max="12029" width="34.5583333333333" style="6" customWidth="1"/>
    <col min="12030" max="12030" width="8.55833333333333" style="6" customWidth="1"/>
    <col min="12031" max="12033" width="15.8833333333333" style="6" customWidth="1"/>
    <col min="12034" max="12034" width="40.1083333333333" style="6" customWidth="1"/>
    <col min="12035" max="12035" width="19.5583333333333" style="6" customWidth="1"/>
    <col min="12036" max="12283" width="9.66666666666667" style="6"/>
    <col min="12284" max="12284" width="10.2166666666667" style="6" customWidth="1"/>
    <col min="12285" max="12285" width="34.5583333333333" style="6" customWidth="1"/>
    <col min="12286" max="12286" width="8.55833333333333" style="6" customWidth="1"/>
    <col min="12287" max="12289" width="15.8833333333333" style="6" customWidth="1"/>
    <col min="12290" max="12290" width="40.1083333333333" style="6" customWidth="1"/>
    <col min="12291" max="12291" width="19.5583333333333" style="6" customWidth="1"/>
    <col min="12292" max="12539" width="9.66666666666667" style="6"/>
    <col min="12540" max="12540" width="10.2166666666667" style="6" customWidth="1"/>
    <col min="12541" max="12541" width="34.5583333333333" style="6" customWidth="1"/>
    <col min="12542" max="12542" width="8.55833333333333" style="6" customWidth="1"/>
    <col min="12543" max="12545" width="15.8833333333333" style="6" customWidth="1"/>
    <col min="12546" max="12546" width="40.1083333333333" style="6" customWidth="1"/>
    <col min="12547" max="12547" width="19.5583333333333" style="6" customWidth="1"/>
    <col min="12548" max="12795" width="9.66666666666667" style="6"/>
    <col min="12796" max="12796" width="10.2166666666667" style="6" customWidth="1"/>
    <col min="12797" max="12797" width="34.5583333333333" style="6" customWidth="1"/>
    <col min="12798" max="12798" width="8.55833333333333" style="6" customWidth="1"/>
    <col min="12799" max="12801" width="15.8833333333333" style="6" customWidth="1"/>
    <col min="12802" max="12802" width="40.1083333333333" style="6" customWidth="1"/>
    <col min="12803" max="12803" width="19.5583333333333" style="6" customWidth="1"/>
    <col min="12804" max="13051" width="9.66666666666667" style="6"/>
    <col min="13052" max="13052" width="10.2166666666667" style="6" customWidth="1"/>
    <col min="13053" max="13053" width="34.5583333333333" style="6" customWidth="1"/>
    <col min="13054" max="13054" width="8.55833333333333" style="6" customWidth="1"/>
    <col min="13055" max="13057" width="15.8833333333333" style="6" customWidth="1"/>
    <col min="13058" max="13058" width="40.1083333333333" style="6" customWidth="1"/>
    <col min="13059" max="13059" width="19.5583333333333" style="6" customWidth="1"/>
    <col min="13060" max="13307" width="9.66666666666667" style="6"/>
    <col min="13308" max="13308" width="10.2166666666667" style="6" customWidth="1"/>
    <col min="13309" max="13309" width="34.5583333333333" style="6" customWidth="1"/>
    <col min="13310" max="13310" width="8.55833333333333" style="6" customWidth="1"/>
    <col min="13311" max="13313" width="15.8833333333333" style="6" customWidth="1"/>
    <col min="13314" max="13314" width="40.1083333333333" style="6" customWidth="1"/>
    <col min="13315" max="13315" width="19.5583333333333" style="6" customWidth="1"/>
    <col min="13316" max="13563" width="9.66666666666667" style="6"/>
    <col min="13564" max="13564" width="10.2166666666667" style="6" customWidth="1"/>
    <col min="13565" max="13565" width="34.5583333333333" style="6" customWidth="1"/>
    <col min="13566" max="13566" width="8.55833333333333" style="6" customWidth="1"/>
    <col min="13567" max="13569" width="15.8833333333333" style="6" customWidth="1"/>
    <col min="13570" max="13570" width="40.1083333333333" style="6" customWidth="1"/>
    <col min="13571" max="13571" width="19.5583333333333" style="6" customWidth="1"/>
    <col min="13572" max="13819" width="9.66666666666667" style="6"/>
    <col min="13820" max="13820" width="10.2166666666667" style="6" customWidth="1"/>
    <col min="13821" max="13821" width="34.5583333333333" style="6" customWidth="1"/>
    <col min="13822" max="13822" width="8.55833333333333" style="6" customWidth="1"/>
    <col min="13823" max="13825" width="15.8833333333333" style="6" customWidth="1"/>
    <col min="13826" max="13826" width="40.1083333333333" style="6" customWidth="1"/>
    <col min="13827" max="13827" width="19.5583333333333" style="6" customWidth="1"/>
    <col min="13828" max="14075" width="9.66666666666667" style="6"/>
    <col min="14076" max="14076" width="10.2166666666667" style="6" customWidth="1"/>
    <col min="14077" max="14077" width="34.5583333333333" style="6" customWidth="1"/>
    <col min="14078" max="14078" width="8.55833333333333" style="6" customWidth="1"/>
    <col min="14079" max="14081" width="15.8833333333333" style="6" customWidth="1"/>
    <col min="14082" max="14082" width="40.1083333333333" style="6" customWidth="1"/>
    <col min="14083" max="14083" width="19.5583333333333" style="6" customWidth="1"/>
    <col min="14084" max="14331" width="9.66666666666667" style="6"/>
    <col min="14332" max="14332" width="10.2166666666667" style="6" customWidth="1"/>
    <col min="14333" max="14333" width="34.5583333333333" style="6" customWidth="1"/>
    <col min="14334" max="14334" width="8.55833333333333" style="6" customWidth="1"/>
    <col min="14335" max="14337" width="15.8833333333333" style="6" customWidth="1"/>
    <col min="14338" max="14338" width="40.1083333333333" style="6" customWidth="1"/>
    <col min="14339" max="14339" width="19.5583333333333" style="6" customWidth="1"/>
    <col min="14340" max="14587" width="9.66666666666667" style="6"/>
    <col min="14588" max="14588" width="10.2166666666667" style="6" customWidth="1"/>
    <col min="14589" max="14589" width="34.5583333333333" style="6" customWidth="1"/>
    <col min="14590" max="14590" width="8.55833333333333" style="6" customWidth="1"/>
    <col min="14591" max="14593" width="15.8833333333333" style="6" customWidth="1"/>
    <col min="14594" max="14594" width="40.1083333333333" style="6" customWidth="1"/>
    <col min="14595" max="14595" width="19.5583333333333" style="6" customWidth="1"/>
    <col min="14596" max="14843" width="9.66666666666667" style="6"/>
    <col min="14844" max="14844" width="10.2166666666667" style="6" customWidth="1"/>
    <col min="14845" max="14845" width="34.5583333333333" style="6" customWidth="1"/>
    <col min="14846" max="14846" width="8.55833333333333" style="6" customWidth="1"/>
    <col min="14847" max="14849" width="15.8833333333333" style="6" customWidth="1"/>
    <col min="14850" max="14850" width="40.1083333333333" style="6" customWidth="1"/>
    <col min="14851" max="14851" width="19.5583333333333" style="6" customWidth="1"/>
    <col min="14852" max="15099" width="9.66666666666667" style="6"/>
    <col min="15100" max="15100" width="10.2166666666667" style="6" customWidth="1"/>
    <col min="15101" max="15101" width="34.5583333333333" style="6" customWidth="1"/>
    <col min="15102" max="15102" width="8.55833333333333" style="6" customWidth="1"/>
    <col min="15103" max="15105" width="15.8833333333333" style="6" customWidth="1"/>
    <col min="15106" max="15106" width="40.1083333333333" style="6" customWidth="1"/>
    <col min="15107" max="15107" width="19.5583333333333" style="6" customWidth="1"/>
    <col min="15108" max="15355" width="9.66666666666667" style="6"/>
    <col min="15356" max="15356" width="10.2166666666667" style="6" customWidth="1"/>
    <col min="15357" max="15357" width="34.5583333333333" style="6" customWidth="1"/>
    <col min="15358" max="15358" width="8.55833333333333" style="6" customWidth="1"/>
    <col min="15359" max="15361" width="15.8833333333333" style="6" customWidth="1"/>
    <col min="15362" max="15362" width="40.1083333333333" style="6" customWidth="1"/>
    <col min="15363" max="15363" width="19.5583333333333" style="6" customWidth="1"/>
    <col min="15364" max="15611" width="9.66666666666667" style="6"/>
    <col min="15612" max="15612" width="10.2166666666667" style="6" customWidth="1"/>
    <col min="15613" max="15613" width="34.5583333333333" style="6" customWidth="1"/>
    <col min="15614" max="15614" width="8.55833333333333" style="6" customWidth="1"/>
    <col min="15615" max="15617" width="15.8833333333333" style="6" customWidth="1"/>
    <col min="15618" max="15618" width="40.1083333333333" style="6" customWidth="1"/>
    <col min="15619" max="15619" width="19.5583333333333" style="6" customWidth="1"/>
    <col min="15620" max="15867" width="9.66666666666667" style="6"/>
    <col min="15868" max="15868" width="10.2166666666667" style="6" customWidth="1"/>
    <col min="15869" max="15869" width="34.5583333333333" style="6" customWidth="1"/>
    <col min="15870" max="15870" width="8.55833333333333" style="6" customWidth="1"/>
    <col min="15871" max="15873" width="15.8833333333333" style="6" customWidth="1"/>
    <col min="15874" max="15874" width="40.1083333333333" style="6" customWidth="1"/>
    <col min="15875" max="15875" width="19.5583333333333" style="6" customWidth="1"/>
    <col min="15876" max="16123" width="9.66666666666667" style="6"/>
    <col min="16124" max="16124" width="10.2166666666667" style="6" customWidth="1"/>
    <col min="16125" max="16125" width="34.5583333333333" style="6" customWidth="1"/>
    <col min="16126" max="16126" width="8.55833333333333" style="6" customWidth="1"/>
    <col min="16127" max="16129" width="15.8833333333333" style="6" customWidth="1"/>
    <col min="16130" max="16130" width="40.1083333333333" style="6" customWidth="1"/>
    <col min="16131" max="16131" width="19.5583333333333" style="6" customWidth="1"/>
    <col min="16132" max="16384" width="9.66666666666667" style="6"/>
  </cols>
  <sheetData>
    <row r="1" ht="18.75" spans="1:7">
      <c r="A1" s="7" t="s">
        <v>0</v>
      </c>
      <c r="B1" s="8"/>
      <c r="C1" s="9"/>
      <c r="D1" s="10"/>
      <c r="E1" s="9"/>
      <c r="F1" s="9"/>
      <c r="G1" s="9"/>
    </row>
    <row r="2" s="1" customFormat="1" ht="41" customHeight="1" spans="1:9">
      <c r="A2" s="11" t="s">
        <v>1</v>
      </c>
      <c r="B2" s="11"/>
      <c r="C2" s="11"/>
      <c r="D2" s="11"/>
      <c r="E2" s="11"/>
      <c r="F2" s="11"/>
      <c r="G2" s="11"/>
      <c r="H2" s="6"/>
      <c r="I2" s="6"/>
    </row>
    <row r="3" ht="15" spans="1:7">
      <c r="A3" s="8"/>
      <c r="B3" s="8"/>
      <c r="C3" s="9"/>
      <c r="D3" s="10"/>
      <c r="E3" s="9"/>
      <c r="F3" s="9"/>
      <c r="G3" s="24" t="s">
        <v>2</v>
      </c>
    </row>
    <row r="4" s="2" customFormat="1" ht="29.4" customHeight="1" spans="1:9">
      <c r="A4" s="12" t="s">
        <v>3</v>
      </c>
      <c r="B4" s="12" t="s">
        <v>4</v>
      </c>
      <c r="C4" s="13" t="s">
        <v>5</v>
      </c>
      <c r="D4" s="12" t="s">
        <v>6</v>
      </c>
      <c r="E4" s="25" t="s">
        <v>7</v>
      </c>
      <c r="F4" s="25" t="s">
        <v>8</v>
      </c>
      <c r="G4" s="25" t="s">
        <v>9</v>
      </c>
      <c r="H4" s="26"/>
      <c r="I4" s="26"/>
    </row>
    <row r="5" ht="31" customHeight="1" spans="1:7">
      <c r="A5" s="14" t="s">
        <v>10</v>
      </c>
      <c r="B5" s="15"/>
      <c r="C5" s="16">
        <f>C6+C88</f>
        <v>2253</v>
      </c>
      <c r="D5" s="17"/>
      <c r="E5" s="27"/>
      <c r="F5" s="27"/>
      <c r="G5" s="27"/>
    </row>
    <row r="6" ht="31" customHeight="1" spans="1:7">
      <c r="A6" s="14" t="s">
        <v>11</v>
      </c>
      <c r="B6" s="15"/>
      <c r="C6" s="16">
        <f>C7+C14+C19+C23+C30+C35+C42+C50+C55+C63+C69+C73+C81+C86</f>
        <v>1853</v>
      </c>
      <c r="D6" s="17"/>
      <c r="E6" s="27"/>
      <c r="F6" s="27"/>
      <c r="G6" s="27"/>
    </row>
    <row r="7" ht="30" customHeight="1" spans="1:7">
      <c r="A7" s="18" t="s">
        <v>12</v>
      </c>
      <c r="B7" s="14" t="s">
        <v>13</v>
      </c>
      <c r="C7" s="16">
        <f>SUM(C8:C13)</f>
        <v>276</v>
      </c>
      <c r="D7" s="17"/>
      <c r="E7" s="27"/>
      <c r="F7" s="27"/>
      <c r="G7" s="27"/>
    </row>
    <row r="8" ht="30" customHeight="1" spans="1:7">
      <c r="A8" s="18"/>
      <c r="B8" s="18" t="s">
        <v>14</v>
      </c>
      <c r="C8" s="19">
        <v>60</v>
      </c>
      <c r="D8" s="18" t="s">
        <v>15</v>
      </c>
      <c r="E8" s="28" t="s">
        <v>16</v>
      </c>
      <c r="F8" s="28" t="s">
        <v>17</v>
      </c>
      <c r="G8" s="27"/>
    </row>
    <row r="9" ht="30" customHeight="1" spans="1:7">
      <c r="A9" s="17"/>
      <c r="B9" s="18" t="s">
        <v>18</v>
      </c>
      <c r="C9" s="19">
        <v>8</v>
      </c>
      <c r="D9" s="18" t="s">
        <v>15</v>
      </c>
      <c r="E9" s="28" t="s">
        <v>16</v>
      </c>
      <c r="F9" s="28" t="s">
        <v>17</v>
      </c>
      <c r="G9" s="29"/>
    </row>
    <row r="10" ht="72" customHeight="1" spans="1:7">
      <c r="A10" s="17"/>
      <c r="B10" s="18" t="s">
        <v>19</v>
      </c>
      <c r="C10" s="19">
        <v>56</v>
      </c>
      <c r="D10" s="18" t="s">
        <v>15</v>
      </c>
      <c r="E10" s="28" t="s">
        <v>16</v>
      </c>
      <c r="F10" s="28" t="s">
        <v>17</v>
      </c>
      <c r="G10" s="29"/>
    </row>
    <row r="11" ht="33" customHeight="1" spans="1:7">
      <c r="A11" s="17"/>
      <c r="B11" s="18" t="s">
        <v>20</v>
      </c>
      <c r="C11" s="19">
        <v>14</v>
      </c>
      <c r="D11" s="18" t="s">
        <v>15</v>
      </c>
      <c r="E11" s="28" t="s">
        <v>16</v>
      </c>
      <c r="F11" s="28" t="s">
        <v>17</v>
      </c>
      <c r="G11" s="29"/>
    </row>
    <row r="12" ht="99" customHeight="1" spans="1:7">
      <c r="A12" s="17"/>
      <c r="B12" s="18" t="s">
        <v>21</v>
      </c>
      <c r="C12" s="19">
        <v>100</v>
      </c>
      <c r="D12" s="18" t="s">
        <v>15</v>
      </c>
      <c r="E12" s="28" t="s">
        <v>16</v>
      </c>
      <c r="F12" s="28" t="s">
        <v>17</v>
      </c>
      <c r="G12" s="29"/>
    </row>
    <row r="13" ht="75" customHeight="1" spans="1:7">
      <c r="A13" s="17"/>
      <c r="B13" s="18" t="s">
        <v>22</v>
      </c>
      <c r="C13" s="19">
        <v>38</v>
      </c>
      <c r="D13" s="18" t="s">
        <v>15</v>
      </c>
      <c r="E13" s="28" t="s">
        <v>16</v>
      </c>
      <c r="F13" s="28" t="s">
        <v>17</v>
      </c>
      <c r="G13" s="29"/>
    </row>
    <row r="14" ht="30" customHeight="1" spans="1:7">
      <c r="A14" s="18" t="s">
        <v>23</v>
      </c>
      <c r="B14" s="14" t="s">
        <v>24</v>
      </c>
      <c r="C14" s="16">
        <f>SUM(C15:C18)</f>
        <v>118</v>
      </c>
      <c r="D14" s="17"/>
      <c r="E14" s="28"/>
      <c r="F14" s="28"/>
      <c r="G14" s="29"/>
    </row>
    <row r="15" ht="39" customHeight="1" spans="1:7">
      <c r="A15" s="17"/>
      <c r="B15" s="18" t="s">
        <v>25</v>
      </c>
      <c r="C15" s="19">
        <v>14</v>
      </c>
      <c r="D15" s="18" t="s">
        <v>15</v>
      </c>
      <c r="E15" s="28" t="s">
        <v>16</v>
      </c>
      <c r="F15" s="28" t="s">
        <v>17</v>
      </c>
      <c r="G15" s="29"/>
    </row>
    <row r="16" ht="60" customHeight="1" spans="1:7">
      <c r="A16" s="17"/>
      <c r="B16" s="18" t="s">
        <v>26</v>
      </c>
      <c r="C16" s="19">
        <v>26</v>
      </c>
      <c r="D16" s="18" t="s">
        <v>15</v>
      </c>
      <c r="E16" s="28" t="s">
        <v>16</v>
      </c>
      <c r="F16" s="28" t="s">
        <v>17</v>
      </c>
      <c r="G16" s="29"/>
    </row>
    <row r="17" ht="87" customHeight="1" spans="1:7">
      <c r="A17" s="17"/>
      <c r="B17" s="18" t="s">
        <v>27</v>
      </c>
      <c r="C17" s="19">
        <v>70</v>
      </c>
      <c r="D17" s="18" t="s">
        <v>15</v>
      </c>
      <c r="E17" s="28" t="s">
        <v>16</v>
      </c>
      <c r="F17" s="28" t="s">
        <v>17</v>
      </c>
      <c r="G17" s="29"/>
    </row>
    <row r="18" ht="30" customHeight="1" spans="1:7">
      <c r="A18" s="17"/>
      <c r="B18" s="18" t="s">
        <v>28</v>
      </c>
      <c r="C18" s="19">
        <v>8</v>
      </c>
      <c r="D18" s="18" t="s">
        <v>15</v>
      </c>
      <c r="E18" s="28" t="s">
        <v>16</v>
      </c>
      <c r="F18" s="28" t="s">
        <v>17</v>
      </c>
      <c r="G18" s="29"/>
    </row>
    <row r="19" ht="30" customHeight="1" spans="1:7">
      <c r="A19" s="18" t="s">
        <v>29</v>
      </c>
      <c r="B19" s="14" t="s">
        <v>30</v>
      </c>
      <c r="C19" s="16">
        <f>SUM(C20:C22)</f>
        <v>36</v>
      </c>
      <c r="D19" s="15"/>
      <c r="E19" s="28"/>
      <c r="F19" s="28"/>
      <c r="G19" s="29"/>
    </row>
    <row r="20" ht="36" customHeight="1" spans="1:7">
      <c r="A20" s="17"/>
      <c r="B20" s="18" t="s">
        <v>31</v>
      </c>
      <c r="C20" s="19">
        <v>14</v>
      </c>
      <c r="D20" s="18" t="s">
        <v>15</v>
      </c>
      <c r="E20" s="28" t="s">
        <v>16</v>
      </c>
      <c r="F20" s="28" t="s">
        <v>17</v>
      </c>
      <c r="G20" s="29"/>
    </row>
    <row r="21" ht="30" customHeight="1" spans="1:7">
      <c r="A21" s="17"/>
      <c r="B21" s="18" t="s">
        <v>32</v>
      </c>
      <c r="C21" s="19">
        <v>8</v>
      </c>
      <c r="D21" s="18" t="s">
        <v>15</v>
      </c>
      <c r="E21" s="28" t="s">
        <v>16</v>
      </c>
      <c r="F21" s="28" t="s">
        <v>17</v>
      </c>
      <c r="G21" s="29"/>
    </row>
    <row r="22" ht="37" customHeight="1" spans="1:7">
      <c r="A22" s="17"/>
      <c r="B22" s="18" t="s">
        <v>33</v>
      </c>
      <c r="C22" s="20">
        <v>14</v>
      </c>
      <c r="D22" s="18" t="s">
        <v>15</v>
      </c>
      <c r="E22" s="28" t="s">
        <v>16</v>
      </c>
      <c r="F22" s="28" t="s">
        <v>17</v>
      </c>
      <c r="G22" s="29"/>
    </row>
    <row r="23" ht="30" customHeight="1" spans="1:7">
      <c r="A23" s="18" t="s">
        <v>34</v>
      </c>
      <c r="B23" s="14" t="s">
        <v>35</v>
      </c>
      <c r="C23" s="21">
        <f>SUM(C24:C29)</f>
        <v>160</v>
      </c>
      <c r="D23" s="15"/>
      <c r="E23" s="28"/>
      <c r="F23" s="28"/>
      <c r="G23" s="29"/>
    </row>
    <row r="24" ht="36" customHeight="1" spans="1:7">
      <c r="A24" s="17"/>
      <c r="B24" s="18" t="s">
        <v>36</v>
      </c>
      <c r="C24" s="19">
        <v>18</v>
      </c>
      <c r="D24" s="18" t="s">
        <v>15</v>
      </c>
      <c r="E24" s="28" t="s">
        <v>16</v>
      </c>
      <c r="F24" s="28" t="s">
        <v>17</v>
      </c>
      <c r="G24" s="29"/>
    </row>
    <row r="25" ht="60" customHeight="1" spans="1:7">
      <c r="A25" s="17"/>
      <c r="B25" s="18" t="s">
        <v>37</v>
      </c>
      <c r="C25" s="19">
        <v>50</v>
      </c>
      <c r="D25" s="18" t="s">
        <v>15</v>
      </c>
      <c r="E25" s="28" t="s">
        <v>16</v>
      </c>
      <c r="F25" s="28" t="s">
        <v>17</v>
      </c>
      <c r="G25" s="29"/>
    </row>
    <row r="26" ht="49" customHeight="1" spans="1:7">
      <c r="A26" s="17"/>
      <c r="B26" s="18" t="s">
        <v>38</v>
      </c>
      <c r="C26" s="19">
        <v>18</v>
      </c>
      <c r="D26" s="18" t="s">
        <v>15</v>
      </c>
      <c r="E26" s="28" t="s">
        <v>16</v>
      </c>
      <c r="F26" s="28" t="s">
        <v>17</v>
      </c>
      <c r="G26" s="29"/>
    </row>
    <row r="27" ht="30" customHeight="1" spans="1:7">
      <c r="A27" s="17"/>
      <c r="B27" s="18" t="s">
        <v>39</v>
      </c>
      <c r="C27" s="19">
        <v>6</v>
      </c>
      <c r="D27" s="18" t="s">
        <v>15</v>
      </c>
      <c r="E27" s="28" t="s">
        <v>16</v>
      </c>
      <c r="F27" s="28" t="s">
        <v>17</v>
      </c>
      <c r="G27" s="29"/>
    </row>
    <row r="28" ht="74" customHeight="1" spans="1:7">
      <c r="A28" s="17"/>
      <c r="B28" s="18" t="s">
        <v>40</v>
      </c>
      <c r="C28" s="19">
        <v>60</v>
      </c>
      <c r="D28" s="18" t="s">
        <v>15</v>
      </c>
      <c r="E28" s="28" t="s">
        <v>16</v>
      </c>
      <c r="F28" s="28" t="s">
        <v>17</v>
      </c>
      <c r="G28" s="29"/>
    </row>
    <row r="29" ht="30" customHeight="1" spans="1:7">
      <c r="A29" s="17"/>
      <c r="B29" s="18" t="s">
        <v>41</v>
      </c>
      <c r="C29" s="19">
        <v>8</v>
      </c>
      <c r="D29" s="18" t="s">
        <v>15</v>
      </c>
      <c r="E29" s="28" t="s">
        <v>16</v>
      </c>
      <c r="F29" s="28" t="s">
        <v>17</v>
      </c>
      <c r="G29" s="29"/>
    </row>
    <row r="30" ht="30" customHeight="1" spans="1:7">
      <c r="A30" s="22" t="s">
        <v>42</v>
      </c>
      <c r="B30" s="14" t="s">
        <v>43</v>
      </c>
      <c r="C30" s="16">
        <f>SUM(C31:C34)</f>
        <v>70</v>
      </c>
      <c r="D30" s="17"/>
      <c r="E30" s="28"/>
      <c r="F30" s="28"/>
      <c r="G30" s="29"/>
    </row>
    <row r="31" ht="30" customHeight="1" spans="1:7">
      <c r="A31" s="23"/>
      <c r="B31" s="18" t="s">
        <v>44</v>
      </c>
      <c r="C31" s="19">
        <v>6</v>
      </c>
      <c r="D31" s="18" t="s">
        <v>15</v>
      </c>
      <c r="E31" s="28" t="s">
        <v>16</v>
      </c>
      <c r="F31" s="28" t="s">
        <v>17</v>
      </c>
      <c r="G31" s="29"/>
    </row>
    <row r="32" ht="39" customHeight="1" spans="1:7">
      <c r="A32" s="23"/>
      <c r="B32" s="18" t="s">
        <v>45</v>
      </c>
      <c r="C32" s="19">
        <v>32</v>
      </c>
      <c r="D32" s="18" t="s">
        <v>15</v>
      </c>
      <c r="E32" s="28" t="s">
        <v>16</v>
      </c>
      <c r="F32" s="28" t="s">
        <v>17</v>
      </c>
      <c r="G32" s="29"/>
    </row>
    <row r="33" ht="48" customHeight="1" spans="1:7">
      <c r="A33" s="23"/>
      <c r="B33" s="18" t="s">
        <v>46</v>
      </c>
      <c r="C33" s="19">
        <v>20</v>
      </c>
      <c r="D33" s="18" t="s">
        <v>15</v>
      </c>
      <c r="E33" s="28" t="s">
        <v>16</v>
      </c>
      <c r="F33" s="28" t="s">
        <v>17</v>
      </c>
      <c r="G33" s="29"/>
    </row>
    <row r="34" ht="36" customHeight="1" spans="1:7">
      <c r="A34" s="23"/>
      <c r="B34" s="18" t="s">
        <v>47</v>
      </c>
      <c r="C34" s="19">
        <v>12</v>
      </c>
      <c r="D34" s="18" t="s">
        <v>15</v>
      </c>
      <c r="E34" s="28" t="s">
        <v>16</v>
      </c>
      <c r="F34" s="28" t="s">
        <v>17</v>
      </c>
      <c r="G34" s="29"/>
    </row>
    <row r="35" ht="30" customHeight="1" spans="1:7">
      <c r="A35" s="18" t="s">
        <v>48</v>
      </c>
      <c r="B35" s="14" t="s">
        <v>49</v>
      </c>
      <c r="C35" s="16">
        <f>SUM(C36:C41)</f>
        <v>166</v>
      </c>
      <c r="D35" s="17"/>
      <c r="E35" s="28"/>
      <c r="F35" s="28"/>
      <c r="G35" s="29"/>
    </row>
    <row r="36" ht="30" customHeight="1" spans="1:7">
      <c r="A36" s="17"/>
      <c r="B36" s="22" t="s">
        <v>50</v>
      </c>
      <c r="C36" s="19">
        <v>8</v>
      </c>
      <c r="D36" s="18" t="s">
        <v>15</v>
      </c>
      <c r="E36" s="28" t="s">
        <v>16</v>
      </c>
      <c r="F36" s="28" t="s">
        <v>17</v>
      </c>
      <c r="G36" s="29"/>
    </row>
    <row r="37" ht="36" customHeight="1" spans="1:7">
      <c r="A37" s="17"/>
      <c r="B37" s="18" t="s">
        <v>51</v>
      </c>
      <c r="C37" s="19">
        <v>36</v>
      </c>
      <c r="D37" s="18" t="s">
        <v>15</v>
      </c>
      <c r="E37" s="28" t="s">
        <v>16</v>
      </c>
      <c r="F37" s="28" t="s">
        <v>17</v>
      </c>
      <c r="G37" s="29"/>
    </row>
    <row r="38" ht="41" customHeight="1" spans="1:7">
      <c r="A38" s="17"/>
      <c r="B38" s="18" t="s">
        <v>52</v>
      </c>
      <c r="C38" s="19">
        <v>26</v>
      </c>
      <c r="D38" s="18" t="s">
        <v>15</v>
      </c>
      <c r="E38" s="28" t="s">
        <v>16</v>
      </c>
      <c r="F38" s="28" t="s">
        <v>17</v>
      </c>
      <c r="G38" s="29"/>
    </row>
    <row r="39" ht="41" customHeight="1" spans="1:7">
      <c r="A39" s="17"/>
      <c r="B39" s="18" t="s">
        <v>53</v>
      </c>
      <c r="C39" s="19">
        <v>6</v>
      </c>
      <c r="D39" s="18" t="s">
        <v>15</v>
      </c>
      <c r="E39" s="28" t="s">
        <v>16</v>
      </c>
      <c r="F39" s="28" t="s">
        <v>17</v>
      </c>
      <c r="G39" s="29"/>
    </row>
    <row r="40" ht="59" customHeight="1" spans="1:7">
      <c r="A40" s="17"/>
      <c r="B40" s="18" t="s">
        <v>54</v>
      </c>
      <c r="C40" s="19">
        <v>24</v>
      </c>
      <c r="D40" s="18" t="s">
        <v>15</v>
      </c>
      <c r="E40" s="28" t="s">
        <v>16</v>
      </c>
      <c r="F40" s="28" t="s">
        <v>17</v>
      </c>
      <c r="G40" s="29"/>
    </row>
    <row r="41" ht="39" customHeight="1" spans="1:7">
      <c r="A41" s="17"/>
      <c r="B41" s="18" t="s">
        <v>55</v>
      </c>
      <c r="C41" s="19">
        <v>66</v>
      </c>
      <c r="D41" s="18" t="s">
        <v>15</v>
      </c>
      <c r="E41" s="28" t="s">
        <v>16</v>
      </c>
      <c r="F41" s="28" t="s">
        <v>17</v>
      </c>
      <c r="G41" s="29"/>
    </row>
    <row r="42" ht="30" customHeight="1" spans="1:7">
      <c r="A42" s="18" t="s">
        <v>56</v>
      </c>
      <c r="B42" s="14" t="s">
        <v>57</v>
      </c>
      <c r="C42" s="16">
        <f>SUM(C43:C49)</f>
        <v>215</v>
      </c>
      <c r="D42" s="17"/>
      <c r="E42" s="28"/>
      <c r="F42" s="28"/>
      <c r="G42" s="29"/>
    </row>
    <row r="43" ht="30" customHeight="1" spans="1:7">
      <c r="A43" s="17"/>
      <c r="B43" s="18" t="s">
        <v>14</v>
      </c>
      <c r="C43" s="19">
        <v>66</v>
      </c>
      <c r="D43" s="18" t="s">
        <v>15</v>
      </c>
      <c r="E43" s="28" t="s">
        <v>16</v>
      </c>
      <c r="F43" s="28" t="s">
        <v>17</v>
      </c>
      <c r="G43" s="29"/>
    </row>
    <row r="44" ht="30" customHeight="1" spans="1:7">
      <c r="A44" s="17"/>
      <c r="B44" s="18" t="s">
        <v>58</v>
      </c>
      <c r="C44" s="19">
        <v>6</v>
      </c>
      <c r="D44" s="18" t="s">
        <v>15</v>
      </c>
      <c r="E44" s="28" t="s">
        <v>16</v>
      </c>
      <c r="F44" s="28" t="s">
        <v>17</v>
      </c>
      <c r="G44" s="29"/>
    </row>
    <row r="45" ht="30" customHeight="1" spans="1:7">
      <c r="A45" s="17"/>
      <c r="B45" s="18" t="s">
        <v>59</v>
      </c>
      <c r="C45" s="19">
        <v>15</v>
      </c>
      <c r="D45" s="18" t="s">
        <v>15</v>
      </c>
      <c r="E45" s="28" t="s">
        <v>16</v>
      </c>
      <c r="F45" s="28" t="s">
        <v>17</v>
      </c>
      <c r="G45" s="29"/>
    </row>
    <row r="46" ht="48" customHeight="1" spans="1:7">
      <c r="A46" s="17"/>
      <c r="B46" s="18" t="s">
        <v>60</v>
      </c>
      <c r="C46" s="19">
        <v>20</v>
      </c>
      <c r="D46" s="18" t="s">
        <v>15</v>
      </c>
      <c r="E46" s="28" t="s">
        <v>16</v>
      </c>
      <c r="F46" s="28" t="s">
        <v>17</v>
      </c>
      <c r="G46" s="29"/>
    </row>
    <row r="47" ht="37" customHeight="1" spans="1:7">
      <c r="A47" s="17"/>
      <c r="B47" s="18" t="s">
        <v>61</v>
      </c>
      <c r="C47" s="19">
        <v>12</v>
      </c>
      <c r="D47" s="18" t="s">
        <v>15</v>
      </c>
      <c r="E47" s="28" t="s">
        <v>16</v>
      </c>
      <c r="F47" s="28" t="s">
        <v>17</v>
      </c>
      <c r="G47" s="29"/>
    </row>
    <row r="48" ht="48" customHeight="1" spans="1:7">
      <c r="A48" s="17"/>
      <c r="B48" s="18" t="s">
        <v>62</v>
      </c>
      <c r="C48" s="19">
        <v>42</v>
      </c>
      <c r="D48" s="18" t="s">
        <v>15</v>
      </c>
      <c r="E48" s="28" t="s">
        <v>16</v>
      </c>
      <c r="F48" s="28" t="s">
        <v>17</v>
      </c>
      <c r="G48" s="29"/>
    </row>
    <row r="49" ht="72" customHeight="1" spans="1:7">
      <c r="A49" s="17"/>
      <c r="B49" s="18" t="s">
        <v>63</v>
      </c>
      <c r="C49" s="19">
        <v>54</v>
      </c>
      <c r="D49" s="18" t="s">
        <v>15</v>
      </c>
      <c r="E49" s="28" t="s">
        <v>16</v>
      </c>
      <c r="F49" s="28" t="s">
        <v>17</v>
      </c>
      <c r="G49" s="29"/>
    </row>
    <row r="50" ht="30" customHeight="1" spans="1:7">
      <c r="A50" s="18" t="s">
        <v>64</v>
      </c>
      <c r="B50" s="14" t="s">
        <v>65</v>
      </c>
      <c r="C50" s="16">
        <f>SUM(C51:C54)</f>
        <v>112</v>
      </c>
      <c r="D50" s="17"/>
      <c r="E50" s="28"/>
      <c r="F50" s="28"/>
      <c r="G50" s="29"/>
    </row>
    <row r="51" ht="30" customHeight="1" spans="1:7">
      <c r="A51" s="17"/>
      <c r="B51" s="18" t="s">
        <v>66</v>
      </c>
      <c r="C51" s="19">
        <v>10</v>
      </c>
      <c r="D51" s="18" t="s">
        <v>15</v>
      </c>
      <c r="E51" s="28" t="s">
        <v>16</v>
      </c>
      <c r="F51" s="28" t="s">
        <v>17</v>
      </c>
      <c r="G51" s="29"/>
    </row>
    <row r="52" ht="30" customHeight="1" spans="1:7">
      <c r="A52" s="17"/>
      <c r="B52" s="18" t="s">
        <v>67</v>
      </c>
      <c r="C52" s="19">
        <v>30</v>
      </c>
      <c r="D52" s="18" t="s">
        <v>15</v>
      </c>
      <c r="E52" s="28" t="s">
        <v>16</v>
      </c>
      <c r="F52" s="28" t="s">
        <v>17</v>
      </c>
      <c r="G52" s="29"/>
    </row>
    <row r="53" ht="65" customHeight="1" spans="1:7">
      <c r="A53" s="17"/>
      <c r="B53" s="18" t="s">
        <v>68</v>
      </c>
      <c r="C53" s="19">
        <v>48</v>
      </c>
      <c r="D53" s="18" t="s">
        <v>15</v>
      </c>
      <c r="E53" s="28" t="s">
        <v>16</v>
      </c>
      <c r="F53" s="28" t="s">
        <v>17</v>
      </c>
      <c r="G53" s="29"/>
    </row>
    <row r="54" ht="44" customHeight="1" spans="1:7">
      <c r="A54" s="17"/>
      <c r="B54" s="18" t="s">
        <v>69</v>
      </c>
      <c r="C54" s="19">
        <v>24</v>
      </c>
      <c r="D54" s="18" t="s">
        <v>15</v>
      </c>
      <c r="E54" s="28" t="s">
        <v>16</v>
      </c>
      <c r="F54" s="28" t="s">
        <v>17</v>
      </c>
      <c r="G54" s="29"/>
    </row>
    <row r="55" ht="30" customHeight="1" spans="1:7">
      <c r="A55" s="18" t="s">
        <v>70</v>
      </c>
      <c r="B55" s="14" t="s">
        <v>71</v>
      </c>
      <c r="C55" s="16">
        <f>SUM(C56:C62)</f>
        <v>188</v>
      </c>
      <c r="D55" s="15"/>
      <c r="E55" s="28"/>
      <c r="F55" s="28"/>
      <c r="G55" s="29"/>
    </row>
    <row r="56" ht="30" customHeight="1" spans="1:7">
      <c r="A56" s="17"/>
      <c r="B56" s="18" t="s">
        <v>14</v>
      </c>
      <c r="C56" s="19">
        <v>60</v>
      </c>
      <c r="D56" s="18" t="s">
        <v>15</v>
      </c>
      <c r="E56" s="28" t="s">
        <v>16</v>
      </c>
      <c r="F56" s="28" t="s">
        <v>17</v>
      </c>
      <c r="G56" s="29"/>
    </row>
    <row r="57" ht="63" customHeight="1" spans="1:7">
      <c r="A57" s="17"/>
      <c r="B57" s="18" t="s">
        <v>72</v>
      </c>
      <c r="C57" s="19">
        <v>48</v>
      </c>
      <c r="D57" s="18" t="s">
        <v>15</v>
      </c>
      <c r="E57" s="28" t="s">
        <v>16</v>
      </c>
      <c r="F57" s="28" t="s">
        <v>17</v>
      </c>
      <c r="G57" s="29"/>
    </row>
    <row r="58" ht="36" customHeight="1" spans="1:7">
      <c r="A58" s="17"/>
      <c r="B58" s="18" t="s">
        <v>73</v>
      </c>
      <c r="C58" s="19">
        <v>14</v>
      </c>
      <c r="D58" s="18" t="s">
        <v>15</v>
      </c>
      <c r="E58" s="28" t="s">
        <v>16</v>
      </c>
      <c r="F58" s="28" t="s">
        <v>17</v>
      </c>
      <c r="G58" s="29"/>
    </row>
    <row r="59" ht="39" customHeight="1" spans="1:7">
      <c r="A59" s="17"/>
      <c r="B59" s="18" t="s">
        <v>74</v>
      </c>
      <c r="C59" s="19">
        <v>12</v>
      </c>
      <c r="D59" s="18" t="s">
        <v>15</v>
      </c>
      <c r="E59" s="28" t="s">
        <v>16</v>
      </c>
      <c r="F59" s="28" t="s">
        <v>17</v>
      </c>
      <c r="G59" s="29"/>
    </row>
    <row r="60" ht="30" customHeight="1" spans="1:7">
      <c r="A60" s="17"/>
      <c r="B60" s="18" t="s">
        <v>75</v>
      </c>
      <c r="C60" s="19">
        <v>6</v>
      </c>
      <c r="D60" s="18" t="s">
        <v>15</v>
      </c>
      <c r="E60" s="28" t="s">
        <v>16</v>
      </c>
      <c r="F60" s="28" t="s">
        <v>17</v>
      </c>
      <c r="G60" s="29"/>
    </row>
    <row r="61" ht="30" customHeight="1" spans="1:7">
      <c r="A61" s="17"/>
      <c r="B61" s="18" t="s">
        <v>76</v>
      </c>
      <c r="C61" s="19">
        <v>6</v>
      </c>
      <c r="D61" s="18" t="s">
        <v>15</v>
      </c>
      <c r="E61" s="28" t="s">
        <v>16</v>
      </c>
      <c r="F61" s="28" t="s">
        <v>17</v>
      </c>
      <c r="G61" s="29"/>
    </row>
    <row r="62" ht="43" customHeight="1" spans="1:7">
      <c r="A62" s="17"/>
      <c r="B62" s="18" t="s">
        <v>77</v>
      </c>
      <c r="C62" s="19">
        <v>42</v>
      </c>
      <c r="D62" s="18" t="s">
        <v>15</v>
      </c>
      <c r="E62" s="28" t="s">
        <v>16</v>
      </c>
      <c r="F62" s="28" t="s">
        <v>17</v>
      </c>
      <c r="G62" s="29"/>
    </row>
    <row r="63" ht="31" customHeight="1" spans="1:7">
      <c r="A63" s="22" t="s">
        <v>78</v>
      </c>
      <c r="B63" s="14" t="s">
        <v>79</v>
      </c>
      <c r="C63" s="16">
        <f>SUM(C64:C68)</f>
        <v>108</v>
      </c>
      <c r="D63" s="17"/>
      <c r="E63" s="28"/>
      <c r="F63" s="28"/>
      <c r="G63" s="29"/>
    </row>
    <row r="64" ht="30" customHeight="1" spans="1:7">
      <c r="A64" s="23"/>
      <c r="B64" s="18" t="s">
        <v>14</v>
      </c>
      <c r="C64" s="19">
        <v>60</v>
      </c>
      <c r="D64" s="18" t="s">
        <v>15</v>
      </c>
      <c r="E64" s="28" t="s">
        <v>16</v>
      </c>
      <c r="F64" s="28" t="s">
        <v>17</v>
      </c>
      <c r="G64" s="29"/>
    </row>
    <row r="65" ht="30" customHeight="1" spans="1:7">
      <c r="A65" s="23"/>
      <c r="B65" s="18" t="s">
        <v>80</v>
      </c>
      <c r="C65" s="19">
        <v>6</v>
      </c>
      <c r="D65" s="18" t="s">
        <v>15</v>
      </c>
      <c r="E65" s="28" t="s">
        <v>16</v>
      </c>
      <c r="F65" s="28" t="s">
        <v>17</v>
      </c>
      <c r="G65" s="29"/>
    </row>
    <row r="66" ht="39" customHeight="1" spans="1:7">
      <c r="A66" s="23"/>
      <c r="B66" s="18" t="s">
        <v>81</v>
      </c>
      <c r="C66" s="19">
        <v>12</v>
      </c>
      <c r="D66" s="18" t="s">
        <v>15</v>
      </c>
      <c r="E66" s="28" t="s">
        <v>16</v>
      </c>
      <c r="F66" s="28" t="s">
        <v>17</v>
      </c>
      <c r="G66" s="29"/>
    </row>
    <row r="67" ht="45" customHeight="1" spans="1:7">
      <c r="A67" s="23"/>
      <c r="B67" s="18" t="s">
        <v>82</v>
      </c>
      <c r="C67" s="19">
        <v>24</v>
      </c>
      <c r="D67" s="18" t="s">
        <v>15</v>
      </c>
      <c r="E67" s="28" t="s">
        <v>16</v>
      </c>
      <c r="F67" s="28" t="s">
        <v>17</v>
      </c>
      <c r="G67" s="29"/>
    </row>
    <row r="68" ht="30" customHeight="1" spans="1:7">
      <c r="A68" s="23"/>
      <c r="B68" s="18" t="s">
        <v>83</v>
      </c>
      <c r="C68" s="19">
        <v>6</v>
      </c>
      <c r="D68" s="18" t="s">
        <v>15</v>
      </c>
      <c r="E68" s="28" t="s">
        <v>16</v>
      </c>
      <c r="F68" s="28" t="s">
        <v>17</v>
      </c>
      <c r="G68" s="29"/>
    </row>
    <row r="69" ht="30" customHeight="1" spans="1:7">
      <c r="A69" s="30" t="s">
        <v>84</v>
      </c>
      <c r="B69" s="14" t="s">
        <v>85</v>
      </c>
      <c r="C69" s="16">
        <f>SUM(C70:C72)</f>
        <v>152</v>
      </c>
      <c r="D69" s="15"/>
      <c r="E69" s="28"/>
      <c r="F69" s="28"/>
      <c r="G69" s="29"/>
    </row>
    <row r="70" ht="72" customHeight="1" spans="1:7">
      <c r="A70" s="31"/>
      <c r="B70" s="18" t="s">
        <v>86</v>
      </c>
      <c r="C70" s="19">
        <v>56</v>
      </c>
      <c r="D70" s="18" t="s">
        <v>15</v>
      </c>
      <c r="E70" s="28" t="s">
        <v>16</v>
      </c>
      <c r="F70" s="28" t="s">
        <v>17</v>
      </c>
      <c r="G70" s="29"/>
    </row>
    <row r="71" ht="30" customHeight="1" spans="1:7">
      <c r="A71" s="31"/>
      <c r="B71" s="18" t="s">
        <v>87</v>
      </c>
      <c r="C71" s="19">
        <v>6</v>
      </c>
      <c r="D71" s="18" t="s">
        <v>15</v>
      </c>
      <c r="E71" s="28" t="s">
        <v>16</v>
      </c>
      <c r="F71" s="28" t="s">
        <v>17</v>
      </c>
      <c r="G71" s="29"/>
    </row>
    <row r="72" ht="30" customHeight="1" spans="1:7">
      <c r="A72" s="31"/>
      <c r="B72" s="18" t="s">
        <v>88</v>
      </c>
      <c r="C72" s="19">
        <v>90</v>
      </c>
      <c r="D72" s="18" t="s">
        <v>15</v>
      </c>
      <c r="E72" s="28" t="s">
        <v>16</v>
      </c>
      <c r="F72" s="28" t="s">
        <v>17</v>
      </c>
      <c r="G72" s="29"/>
    </row>
    <row r="73" ht="30" customHeight="1" spans="1:7">
      <c r="A73" s="22" t="s">
        <v>89</v>
      </c>
      <c r="B73" s="14" t="s">
        <v>90</v>
      </c>
      <c r="C73" s="16">
        <f>SUM(C74:C80)</f>
        <v>134</v>
      </c>
      <c r="D73" s="15"/>
      <c r="E73" s="28"/>
      <c r="F73" s="28"/>
      <c r="G73" s="29"/>
    </row>
    <row r="74" ht="30" customHeight="1" spans="1:7">
      <c r="A74" s="23"/>
      <c r="B74" s="32" t="s">
        <v>14</v>
      </c>
      <c r="C74" s="19">
        <v>60</v>
      </c>
      <c r="D74" s="18" t="s">
        <v>15</v>
      </c>
      <c r="E74" s="28" t="s">
        <v>16</v>
      </c>
      <c r="F74" s="28" t="s">
        <v>17</v>
      </c>
      <c r="G74" s="29"/>
    </row>
    <row r="75" ht="30" customHeight="1" spans="1:7">
      <c r="A75" s="23"/>
      <c r="B75" s="32" t="s">
        <v>91</v>
      </c>
      <c r="C75" s="19">
        <v>6</v>
      </c>
      <c r="D75" s="18" t="s">
        <v>15</v>
      </c>
      <c r="E75" s="28" t="s">
        <v>16</v>
      </c>
      <c r="F75" s="28" t="s">
        <v>17</v>
      </c>
      <c r="G75" s="29"/>
    </row>
    <row r="76" ht="39" customHeight="1" spans="1:7">
      <c r="A76" s="23"/>
      <c r="B76" s="32" t="s">
        <v>92</v>
      </c>
      <c r="C76" s="19">
        <v>14</v>
      </c>
      <c r="D76" s="18" t="s">
        <v>15</v>
      </c>
      <c r="E76" s="28" t="s">
        <v>16</v>
      </c>
      <c r="F76" s="28" t="s">
        <v>17</v>
      </c>
      <c r="G76" s="29"/>
    </row>
    <row r="77" ht="30" customHeight="1" spans="1:7">
      <c r="A77" s="23"/>
      <c r="B77" s="32" t="s">
        <v>93</v>
      </c>
      <c r="C77" s="19">
        <v>6</v>
      </c>
      <c r="D77" s="18" t="s">
        <v>15</v>
      </c>
      <c r="E77" s="28" t="s">
        <v>16</v>
      </c>
      <c r="F77" s="28" t="s">
        <v>17</v>
      </c>
      <c r="G77" s="29"/>
    </row>
    <row r="78" ht="30" customHeight="1" spans="1:7">
      <c r="A78" s="23"/>
      <c r="B78" s="33" t="s">
        <v>94</v>
      </c>
      <c r="C78" s="19">
        <v>6</v>
      </c>
      <c r="D78" s="18" t="s">
        <v>15</v>
      </c>
      <c r="E78" s="28" t="s">
        <v>16</v>
      </c>
      <c r="F78" s="28" t="s">
        <v>17</v>
      </c>
      <c r="G78" s="29"/>
    </row>
    <row r="79" ht="35" customHeight="1" spans="1:7">
      <c r="A79" s="23"/>
      <c r="B79" s="33" t="s">
        <v>95</v>
      </c>
      <c r="C79" s="19">
        <v>36</v>
      </c>
      <c r="D79" s="18" t="s">
        <v>15</v>
      </c>
      <c r="E79" s="28" t="s">
        <v>16</v>
      </c>
      <c r="F79" s="28" t="s">
        <v>17</v>
      </c>
      <c r="G79" s="29"/>
    </row>
    <row r="80" ht="30" customHeight="1" spans="1:7">
      <c r="A80" s="23"/>
      <c r="B80" s="33" t="s">
        <v>96</v>
      </c>
      <c r="C80" s="19">
        <v>6</v>
      </c>
      <c r="D80" s="18" t="s">
        <v>15</v>
      </c>
      <c r="E80" s="28" t="s">
        <v>16</v>
      </c>
      <c r="F80" s="28" t="s">
        <v>17</v>
      </c>
      <c r="G80" s="29"/>
    </row>
    <row r="81" ht="30" customHeight="1" spans="1:7">
      <c r="A81" s="18" t="s">
        <v>97</v>
      </c>
      <c r="B81" s="14" t="s">
        <v>98</v>
      </c>
      <c r="C81" s="16">
        <f>SUM(C82:C85)</f>
        <v>110</v>
      </c>
      <c r="D81" s="17"/>
      <c r="E81" s="28"/>
      <c r="F81" s="28"/>
      <c r="G81" s="29"/>
    </row>
    <row r="82" ht="34" customHeight="1" spans="1:7">
      <c r="A82" s="17"/>
      <c r="B82" s="18" t="s">
        <v>99</v>
      </c>
      <c r="C82" s="19">
        <v>12</v>
      </c>
      <c r="D82" s="18" t="s">
        <v>15</v>
      </c>
      <c r="E82" s="28" t="s">
        <v>16</v>
      </c>
      <c r="F82" s="28" t="s">
        <v>17</v>
      </c>
      <c r="G82" s="29"/>
    </row>
    <row r="83" ht="30" customHeight="1" spans="1:7">
      <c r="A83" s="17"/>
      <c r="B83" s="18" t="s">
        <v>100</v>
      </c>
      <c r="C83" s="19">
        <v>30</v>
      </c>
      <c r="D83" s="18" t="s">
        <v>15</v>
      </c>
      <c r="E83" s="28" t="s">
        <v>16</v>
      </c>
      <c r="F83" s="28" t="s">
        <v>17</v>
      </c>
      <c r="G83" s="29"/>
    </row>
    <row r="84" ht="73" customHeight="1" spans="1:7">
      <c r="A84" s="17"/>
      <c r="B84" s="18" t="s">
        <v>101</v>
      </c>
      <c r="C84" s="19">
        <v>58</v>
      </c>
      <c r="D84" s="18" t="s">
        <v>15</v>
      </c>
      <c r="E84" s="28" t="s">
        <v>16</v>
      </c>
      <c r="F84" s="28" t="s">
        <v>17</v>
      </c>
      <c r="G84" s="29"/>
    </row>
    <row r="85" ht="30" customHeight="1" spans="1:7">
      <c r="A85" s="17"/>
      <c r="B85" s="18" t="s">
        <v>102</v>
      </c>
      <c r="C85" s="19">
        <v>10</v>
      </c>
      <c r="D85" s="18" t="s">
        <v>15</v>
      </c>
      <c r="E85" s="28" t="s">
        <v>16</v>
      </c>
      <c r="F85" s="28" t="s">
        <v>17</v>
      </c>
      <c r="G85" s="29"/>
    </row>
    <row r="86" ht="30" customHeight="1" spans="1:7">
      <c r="A86" s="18" t="s">
        <v>103</v>
      </c>
      <c r="B86" s="14" t="s">
        <v>104</v>
      </c>
      <c r="C86" s="34">
        <f>SUM(C87:C87)</f>
        <v>8</v>
      </c>
      <c r="D86" s="28"/>
      <c r="E86" s="28"/>
      <c r="F86" s="29"/>
      <c r="G86" s="46"/>
    </row>
    <row r="87" ht="30" customHeight="1" spans="1:7">
      <c r="A87" s="17"/>
      <c r="B87" s="18" t="s">
        <v>105</v>
      </c>
      <c r="C87" s="35">
        <v>8</v>
      </c>
      <c r="D87" s="18" t="s">
        <v>15</v>
      </c>
      <c r="E87" s="28" t="s">
        <v>16</v>
      </c>
      <c r="F87" s="28" t="s">
        <v>17</v>
      </c>
      <c r="G87" s="46"/>
    </row>
    <row r="88" ht="41" customHeight="1" spans="1:7">
      <c r="A88" s="14" t="s">
        <v>106</v>
      </c>
      <c r="B88" s="15"/>
      <c r="C88" s="16">
        <f>C89+C90+C101+C102</f>
        <v>400</v>
      </c>
      <c r="D88" s="15"/>
      <c r="E88" s="28"/>
      <c r="F88" s="28"/>
      <c r="G88" s="29"/>
    </row>
    <row r="89" ht="41" customHeight="1" spans="1:7">
      <c r="A89" s="14" t="s">
        <v>107</v>
      </c>
      <c r="B89" s="36" t="s">
        <v>108</v>
      </c>
      <c r="C89" s="16">
        <v>50</v>
      </c>
      <c r="D89" s="18" t="s">
        <v>109</v>
      </c>
      <c r="E89" s="28" t="s">
        <v>110</v>
      </c>
      <c r="F89" s="28" t="s">
        <v>111</v>
      </c>
      <c r="G89" s="29" t="s">
        <v>112</v>
      </c>
    </row>
    <row r="90" ht="41" customHeight="1" spans="1:7">
      <c r="A90" s="37" t="s">
        <v>113</v>
      </c>
      <c r="B90" s="38" t="s">
        <v>114</v>
      </c>
      <c r="C90" s="39">
        <f>C91+C95+C96+C97+C98</f>
        <v>300</v>
      </c>
      <c r="D90" s="40"/>
      <c r="E90" s="28"/>
      <c r="F90" s="28"/>
      <c r="G90" s="28"/>
    </row>
    <row r="91" ht="41" customHeight="1" spans="1:7">
      <c r="A91" s="41"/>
      <c r="B91" s="14" t="s">
        <v>115</v>
      </c>
      <c r="C91" s="16">
        <f>SUM(C92:C94)</f>
        <v>70</v>
      </c>
      <c r="D91" s="17"/>
      <c r="E91" s="28"/>
      <c r="F91" s="28"/>
      <c r="G91" s="29"/>
    </row>
    <row r="92" ht="41" customHeight="1" spans="1:7">
      <c r="A92" s="41"/>
      <c r="B92" s="18" t="s">
        <v>116</v>
      </c>
      <c r="C92" s="19">
        <v>20</v>
      </c>
      <c r="D92" s="42" t="s">
        <v>117</v>
      </c>
      <c r="E92" s="28" t="s">
        <v>118</v>
      </c>
      <c r="F92" s="28" t="s">
        <v>119</v>
      </c>
      <c r="G92" s="29" t="s">
        <v>112</v>
      </c>
    </row>
    <row r="93" ht="41" customHeight="1" spans="1:7">
      <c r="A93" s="41"/>
      <c r="B93" s="18" t="s">
        <v>116</v>
      </c>
      <c r="C93" s="19">
        <v>20</v>
      </c>
      <c r="D93" s="42" t="s">
        <v>120</v>
      </c>
      <c r="E93" s="28" t="s">
        <v>118</v>
      </c>
      <c r="F93" s="28" t="s">
        <v>119</v>
      </c>
      <c r="G93" s="29" t="s">
        <v>112</v>
      </c>
    </row>
    <row r="94" ht="41" customHeight="1" spans="1:7">
      <c r="A94" s="41"/>
      <c r="B94" s="18" t="s">
        <v>116</v>
      </c>
      <c r="C94" s="19">
        <v>30</v>
      </c>
      <c r="D94" s="42" t="s">
        <v>121</v>
      </c>
      <c r="E94" s="28" t="s">
        <v>118</v>
      </c>
      <c r="F94" s="28" t="s">
        <v>119</v>
      </c>
      <c r="G94" s="29" t="s">
        <v>112</v>
      </c>
    </row>
    <row r="95" ht="41" customHeight="1" spans="1:7">
      <c r="A95" s="41"/>
      <c r="B95" s="14" t="s">
        <v>122</v>
      </c>
      <c r="C95" s="16">
        <v>120</v>
      </c>
      <c r="D95" s="18" t="s">
        <v>123</v>
      </c>
      <c r="E95" s="28" t="s">
        <v>118</v>
      </c>
      <c r="F95" s="28" t="s">
        <v>119</v>
      </c>
      <c r="G95" s="29" t="s">
        <v>112</v>
      </c>
    </row>
    <row r="96" ht="41" customHeight="1" spans="1:7">
      <c r="A96" s="41"/>
      <c r="B96" s="14" t="s">
        <v>124</v>
      </c>
      <c r="C96" s="16">
        <v>20</v>
      </c>
      <c r="D96" s="18" t="s">
        <v>125</v>
      </c>
      <c r="E96" s="28" t="s">
        <v>118</v>
      </c>
      <c r="F96" s="28" t="s">
        <v>119</v>
      </c>
      <c r="G96" s="29" t="s">
        <v>112</v>
      </c>
    </row>
    <row r="97" ht="41" customHeight="1" spans="1:7">
      <c r="A97" s="41"/>
      <c r="B97" s="14" t="s">
        <v>126</v>
      </c>
      <c r="C97" s="16">
        <v>50</v>
      </c>
      <c r="D97" s="18" t="s">
        <v>127</v>
      </c>
      <c r="E97" s="28" t="s">
        <v>118</v>
      </c>
      <c r="F97" s="28" t="s">
        <v>119</v>
      </c>
      <c r="G97" s="29" t="s">
        <v>112</v>
      </c>
    </row>
    <row r="98" ht="41" customHeight="1" spans="1:7">
      <c r="A98" s="41"/>
      <c r="B98" s="14" t="s">
        <v>128</v>
      </c>
      <c r="C98" s="16">
        <f>SUM(C99:C100)</f>
        <v>40</v>
      </c>
      <c r="D98" s="18"/>
      <c r="E98" s="28"/>
      <c r="F98" s="28"/>
      <c r="G98" s="29"/>
    </row>
    <row r="99" ht="41" customHeight="1" spans="1:7">
      <c r="A99" s="41"/>
      <c r="B99" s="18" t="s">
        <v>129</v>
      </c>
      <c r="C99" s="19">
        <v>20</v>
      </c>
      <c r="D99" s="42" t="s">
        <v>130</v>
      </c>
      <c r="E99" s="28" t="s">
        <v>118</v>
      </c>
      <c r="F99" s="28" t="s">
        <v>119</v>
      </c>
      <c r="G99" s="29" t="s">
        <v>112</v>
      </c>
    </row>
    <row r="100" ht="41" customHeight="1" spans="1:7">
      <c r="A100" s="41"/>
      <c r="B100" s="18" t="s">
        <v>129</v>
      </c>
      <c r="C100" s="19">
        <v>20</v>
      </c>
      <c r="D100" s="42" t="s">
        <v>131</v>
      </c>
      <c r="E100" s="28" t="s">
        <v>118</v>
      </c>
      <c r="F100" s="28" t="s">
        <v>119</v>
      </c>
      <c r="G100" s="29" t="s">
        <v>112</v>
      </c>
    </row>
    <row r="101" ht="48" customHeight="1" spans="1:7">
      <c r="A101" s="43" t="s">
        <v>132</v>
      </c>
      <c r="B101" s="43" t="s">
        <v>133</v>
      </c>
      <c r="C101" s="44">
        <v>30</v>
      </c>
      <c r="D101" s="42" t="s">
        <v>134</v>
      </c>
      <c r="E101" s="47" t="s">
        <v>135</v>
      </c>
      <c r="F101" s="48" t="s">
        <v>136</v>
      </c>
      <c r="G101" s="49" t="s">
        <v>137</v>
      </c>
    </row>
    <row r="102" ht="64" customHeight="1" spans="1:7">
      <c r="A102" s="45" t="s">
        <v>138</v>
      </c>
      <c r="B102" s="45" t="s">
        <v>139</v>
      </c>
      <c r="C102" s="44">
        <v>20</v>
      </c>
      <c r="D102" s="42" t="s">
        <v>140</v>
      </c>
      <c r="E102" s="50" t="s">
        <v>141</v>
      </c>
      <c r="F102" s="50" t="s">
        <v>142</v>
      </c>
      <c r="G102" s="50" t="s">
        <v>143</v>
      </c>
    </row>
  </sheetData>
  <mergeCells count="19">
    <mergeCell ref="A2:G2"/>
    <mergeCell ref="A5:B5"/>
    <mergeCell ref="A6:B6"/>
    <mergeCell ref="A88:B88"/>
    <mergeCell ref="A7:A13"/>
    <mergeCell ref="A14:A18"/>
    <mergeCell ref="A19:A22"/>
    <mergeCell ref="A23:A29"/>
    <mergeCell ref="A30:A34"/>
    <mergeCell ref="A35:A41"/>
    <mergeCell ref="A42:A49"/>
    <mergeCell ref="A50:A54"/>
    <mergeCell ref="A55:A62"/>
    <mergeCell ref="A63:A68"/>
    <mergeCell ref="A69:A72"/>
    <mergeCell ref="A73:A80"/>
    <mergeCell ref="A81:A85"/>
    <mergeCell ref="A86:A87"/>
    <mergeCell ref="A90:A100"/>
  </mergeCells>
  <pageMargins left="0.700694444444445" right="0.700694444444445" top="0.511805555555556" bottom="0.511805555555556" header="0.297916666666667" footer="0.472222222222222"/>
  <pageSetup paperSize="9" scale="96" fitToHeight="0" orientation="landscape"/>
  <headerFooter/>
  <ignoredErrors>
    <ignoredError sqref="C91 C9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综合组3</dc:creator>
  <cp:lastModifiedBy>greatwall</cp:lastModifiedBy>
  <dcterms:created xsi:type="dcterms:W3CDTF">2006-10-02T00:00:00Z</dcterms:created>
  <cp:lastPrinted>2024-07-17T19:29:00Z</cp:lastPrinted>
  <dcterms:modified xsi:type="dcterms:W3CDTF">2025-12-15T17:18:47Z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2052-11.8.2.12009</vt:lpwstr>
  </property>
  <property fmtid="{D5CDD505-2E9C-101B-9397-08002B2CF9AE}" pid="3" name="ICV">
    <vt:lpwstr>71A86E6F1EF2A71977D23F69E909FC6A</vt:lpwstr>
  </property>
</Properties>
</file>