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Sheet1!$A$4:$G$101</definedName>
    <definedName name="_xlnm.Print_Area" localSheetId="0">Sheet1!$A$1:$E$101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<sst xmlns="http://schemas.openxmlformats.org/spreadsheetml/2006/main" count="201" uniqueCount="113">
  <si>
    <t>附件2</t>
  </si>
  <si>
    <t>2025年第一批“潇湘财银贷”省级保证金存放表</t>
  </si>
  <si>
    <t>序号</t>
  </si>
  <si>
    <t>合作银行</t>
  </si>
  <si>
    <t>金额
（万元）</t>
  </si>
  <si>
    <t>备注</t>
  </si>
  <si>
    <t>总行/省分行</t>
  </si>
  <si>
    <t>支行</t>
  </si>
  <si>
    <r>
      <rPr>
        <b/>
        <sz val="14"/>
        <rFont val="仿宋_GB2312"/>
        <charset val="134"/>
      </rPr>
      <t>合计</t>
    </r>
  </si>
  <si>
    <r>
      <rPr>
        <sz val="14"/>
        <rFont val="仿宋_GB2312"/>
        <charset val="134"/>
      </rPr>
      <t>村镇银行</t>
    </r>
  </si>
  <si>
    <r>
      <rPr>
        <b/>
        <sz val="14"/>
        <rFont val="仿宋_GB2312"/>
        <charset val="134"/>
      </rPr>
      <t>小计</t>
    </r>
  </si>
  <si>
    <t>浦发村镇银行衡南县支行</t>
  </si>
  <si>
    <r>
      <rPr>
        <sz val="14"/>
        <rFont val="仿宋_GB2312"/>
        <charset val="134"/>
      </rPr>
      <t>增加保证金，县级资金已到位</t>
    </r>
  </si>
  <si>
    <r>
      <rPr>
        <sz val="14"/>
        <rFont val="仿宋_GB2312"/>
        <charset val="134"/>
      </rPr>
      <t>慈利沪农商村镇银行</t>
    </r>
  </si>
  <si>
    <r>
      <rPr>
        <sz val="14"/>
        <rFont val="仿宋_GB2312"/>
        <charset val="134"/>
      </rPr>
      <t>已行文退出，并收回省级保证金</t>
    </r>
  </si>
  <si>
    <r>
      <rPr>
        <sz val="14"/>
        <rFont val="仿宋_GB2312"/>
        <charset val="134"/>
      </rPr>
      <t>工商银行</t>
    </r>
  </si>
  <si>
    <r>
      <rPr>
        <sz val="14"/>
        <rFont val="仿宋_GB2312"/>
        <charset val="134"/>
      </rPr>
      <t>工商银行张家界永定支行</t>
    </r>
  </si>
  <si>
    <r>
      <rPr>
        <sz val="14"/>
        <rFont val="仿宋_GB2312"/>
        <charset val="134"/>
      </rPr>
      <t>工商银行沅陵县支行</t>
    </r>
  </si>
  <si>
    <r>
      <rPr>
        <sz val="14"/>
        <rFont val="仿宋_GB2312"/>
        <charset val="134"/>
      </rPr>
      <t>调减保证金</t>
    </r>
  </si>
  <si>
    <r>
      <rPr>
        <sz val="14"/>
        <rFont val="仿宋_GB2312"/>
        <charset val="134"/>
      </rPr>
      <t>工商银行中方县支行</t>
    </r>
  </si>
  <si>
    <r>
      <rPr>
        <sz val="14"/>
        <rFont val="仿宋_GB2312"/>
        <charset val="134"/>
      </rPr>
      <t>光大银行</t>
    </r>
  </si>
  <si>
    <r>
      <rPr>
        <sz val="14"/>
        <rFont val="仿宋_GB2312"/>
        <charset val="134"/>
      </rPr>
      <t>光大银行娄底市分行</t>
    </r>
  </si>
  <si>
    <r>
      <rPr>
        <sz val="14"/>
        <rFont val="仿宋_GB2312"/>
        <charset val="134"/>
      </rPr>
      <t>湖南银行</t>
    </r>
  </si>
  <si>
    <r>
      <rPr>
        <sz val="14"/>
        <rFont val="仿宋_GB2312"/>
        <charset val="134"/>
      </rPr>
      <t>湖南银行长沙香樟路支行</t>
    </r>
  </si>
  <si>
    <r>
      <rPr>
        <sz val="14"/>
        <rFont val="仿宋_GB2312"/>
        <charset val="134"/>
      </rPr>
      <t>新增机构，三方已签署，县级资金承诺月底前到位</t>
    </r>
  </si>
  <si>
    <r>
      <rPr>
        <sz val="14"/>
        <rFont val="仿宋_GB2312"/>
        <charset val="134"/>
      </rPr>
      <t>湖南银行茶陵支行</t>
    </r>
  </si>
  <si>
    <r>
      <rPr>
        <sz val="14"/>
        <rFont val="仿宋_GB2312"/>
        <charset val="134"/>
      </rPr>
      <t>湖南银行潇湘支行</t>
    </r>
  </si>
  <si>
    <r>
      <rPr>
        <sz val="14"/>
        <rFont val="仿宋_GB2312"/>
        <charset val="134"/>
      </rPr>
      <t>湖南银行邵阳分行</t>
    </r>
  </si>
  <si>
    <r>
      <rPr>
        <sz val="14"/>
        <rFont val="仿宋_GB2312"/>
        <charset val="134"/>
      </rPr>
      <t>湖南银行桃江县支行</t>
    </r>
  </si>
  <si>
    <r>
      <rPr>
        <sz val="14"/>
        <rFont val="仿宋_GB2312"/>
        <charset val="134"/>
      </rPr>
      <t>新增机构，县级资金已到位</t>
    </r>
  </si>
  <si>
    <r>
      <rPr>
        <sz val="14"/>
        <rFont val="仿宋_GB2312"/>
        <charset val="134"/>
      </rPr>
      <t>湖南银行常德分行</t>
    </r>
  </si>
  <si>
    <r>
      <rPr>
        <sz val="14"/>
        <rFont val="仿宋_GB2312"/>
        <charset val="134"/>
      </rPr>
      <t>湖南银行娄底分行</t>
    </r>
  </si>
  <si>
    <r>
      <rPr>
        <sz val="14"/>
        <rFont val="仿宋_GB2312"/>
        <charset val="134"/>
      </rPr>
      <t>湖南银行临武县支行</t>
    </r>
  </si>
  <si>
    <r>
      <rPr>
        <sz val="14"/>
        <rFont val="仿宋_GB2312"/>
        <charset val="134"/>
      </rPr>
      <t>湖南银行安仁支行</t>
    </r>
  </si>
  <si>
    <r>
      <rPr>
        <sz val="14"/>
        <rFont val="仿宋_GB2312"/>
        <charset val="134"/>
      </rPr>
      <t>湖南银行怀化分行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鹤城区</t>
    </r>
    <r>
      <rPr>
        <sz val="14"/>
        <rFont val="Times New Roman"/>
        <charset val="134"/>
      </rPr>
      <t>)</t>
    </r>
  </si>
  <si>
    <r>
      <rPr>
        <sz val="14"/>
        <rFont val="仿宋_GB2312"/>
        <charset val="134"/>
      </rPr>
      <t>湖南银行沅陵支行</t>
    </r>
  </si>
  <si>
    <r>
      <rPr>
        <sz val="14"/>
        <rFont val="仿宋_GB2312"/>
        <charset val="134"/>
      </rPr>
      <t>湖南银行芷江县支行</t>
    </r>
  </si>
  <si>
    <r>
      <rPr>
        <sz val="14"/>
        <rFont val="仿宋_GB2312"/>
        <charset val="134"/>
      </rPr>
      <t>湖南银行辰溪支行</t>
    </r>
  </si>
  <si>
    <r>
      <rPr>
        <sz val="14"/>
        <rFont val="仿宋_GB2312"/>
        <charset val="134"/>
      </rPr>
      <t>建设银行</t>
    </r>
  </si>
  <si>
    <r>
      <rPr>
        <sz val="14"/>
        <rFont val="仿宋_GB2312"/>
        <charset val="134"/>
      </rPr>
      <t>建设银行湘乡市支行</t>
    </r>
  </si>
  <si>
    <r>
      <rPr>
        <sz val="14"/>
        <rFont val="仿宋_GB2312"/>
        <charset val="134"/>
      </rPr>
      <t>中国建设银行衡阳西渡支行</t>
    </r>
  </si>
  <si>
    <r>
      <rPr>
        <sz val="14"/>
        <rFont val="仿宋_GB2312"/>
        <charset val="134"/>
      </rPr>
      <t>建设银行邵阳分行</t>
    </r>
  </si>
  <si>
    <r>
      <rPr>
        <sz val="14"/>
        <rFont val="仿宋_GB2312"/>
        <charset val="134"/>
      </rPr>
      <t>建设银行张家界永定支行</t>
    </r>
  </si>
  <si>
    <r>
      <rPr>
        <sz val="14"/>
        <rFont val="仿宋_GB2312"/>
        <charset val="134"/>
      </rPr>
      <t>建设银行张家界市分行</t>
    </r>
  </si>
  <si>
    <r>
      <rPr>
        <sz val="14"/>
        <rFont val="仿宋_GB2312"/>
        <charset val="134"/>
      </rPr>
      <t>建设银行汝城支行</t>
    </r>
  </si>
  <si>
    <r>
      <rPr>
        <sz val="14"/>
        <rFont val="仿宋_GB2312"/>
        <charset val="134"/>
      </rPr>
      <t>建设银行安仁支行</t>
    </r>
  </si>
  <si>
    <r>
      <rPr>
        <sz val="14"/>
        <rFont val="仿宋_GB2312"/>
        <charset val="134"/>
      </rPr>
      <t>建设银行道县支行</t>
    </r>
  </si>
  <si>
    <r>
      <rPr>
        <sz val="14"/>
        <rFont val="仿宋_GB2312"/>
        <charset val="134"/>
      </rPr>
      <t>建设银行通道支行</t>
    </r>
  </si>
  <si>
    <r>
      <rPr>
        <sz val="14"/>
        <rFont val="仿宋_GB2312"/>
        <charset val="134"/>
      </rPr>
      <t>建设银行凤凰县支行</t>
    </r>
  </si>
  <si>
    <r>
      <rPr>
        <sz val="14"/>
        <rFont val="仿宋_GB2312"/>
        <charset val="134"/>
      </rPr>
      <t>交通银行</t>
    </r>
  </si>
  <si>
    <r>
      <rPr>
        <sz val="14"/>
        <rFont val="仿宋_GB2312"/>
        <charset val="134"/>
      </rPr>
      <t>交通银行浏阳市支行</t>
    </r>
  </si>
  <si>
    <r>
      <rPr>
        <sz val="14"/>
        <rFont val="仿宋_GB2312"/>
        <charset val="134"/>
      </rPr>
      <t>交通银行郴州分行</t>
    </r>
  </si>
  <si>
    <r>
      <rPr>
        <sz val="14"/>
        <rFont val="仿宋_GB2312"/>
        <charset val="134"/>
      </rPr>
      <t>农村商业银行</t>
    </r>
  </si>
  <si>
    <r>
      <rPr>
        <sz val="14"/>
        <rFont val="仿宋_GB2312"/>
        <charset val="134"/>
      </rPr>
      <t>长沙农商行金霞支行</t>
    </r>
  </si>
  <si>
    <r>
      <rPr>
        <sz val="14"/>
        <rFont val="仿宋_GB2312"/>
        <charset val="134"/>
      </rPr>
      <t>茶陵农村商业银行</t>
    </r>
  </si>
  <si>
    <r>
      <rPr>
        <sz val="14"/>
        <rFont val="仿宋_GB2312"/>
        <charset val="134"/>
      </rPr>
      <t>衡阳农商行金源街支行</t>
    </r>
  </si>
  <si>
    <r>
      <rPr>
        <sz val="14"/>
        <rFont val="仿宋_GB2312"/>
        <charset val="134"/>
      </rPr>
      <t>湘阴县农村商业银行</t>
    </r>
  </si>
  <si>
    <r>
      <rPr>
        <sz val="14"/>
        <rFont val="仿宋_GB2312"/>
        <charset val="134"/>
      </rPr>
      <t>增加保证金，三方已签署，县级资金承诺月底前到位</t>
    </r>
  </si>
  <si>
    <r>
      <rPr>
        <sz val="14"/>
        <rFont val="仿宋_GB2312"/>
        <charset val="134"/>
      </rPr>
      <t>张家界农村商业银行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高新区</t>
    </r>
    <r>
      <rPr>
        <sz val="14"/>
        <rFont val="Times New Roman"/>
        <charset val="134"/>
      </rPr>
      <t>)</t>
    </r>
  </si>
  <si>
    <r>
      <rPr>
        <sz val="14"/>
        <rFont val="仿宋_GB2312"/>
        <charset val="134"/>
      </rPr>
      <t>张家界农村商业银行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市本级</t>
    </r>
    <r>
      <rPr>
        <sz val="14"/>
        <rFont val="Times New Roman"/>
        <charset val="134"/>
      </rPr>
      <t>)</t>
    </r>
  </si>
  <si>
    <r>
      <rPr>
        <sz val="14"/>
        <rFont val="仿宋_GB2312"/>
        <charset val="134"/>
      </rPr>
      <t>张家界农商行</t>
    </r>
  </si>
  <si>
    <r>
      <rPr>
        <sz val="14"/>
        <rFont val="仿宋_GB2312"/>
        <charset val="134"/>
      </rPr>
      <t>湖南安仁农村商业银行</t>
    </r>
  </si>
  <si>
    <r>
      <rPr>
        <sz val="14"/>
        <rFont val="仿宋_GB2312"/>
        <charset val="134"/>
      </rPr>
      <t>怀化农村商业银行</t>
    </r>
  </si>
  <si>
    <r>
      <rPr>
        <sz val="14"/>
        <rFont val="仿宋_GB2312"/>
        <charset val="134"/>
      </rPr>
      <t>溆浦县农村商业银行</t>
    </r>
  </si>
  <si>
    <r>
      <rPr>
        <sz val="14"/>
        <rFont val="仿宋_GB2312"/>
        <charset val="134"/>
      </rPr>
      <t>湖南通道农商行</t>
    </r>
  </si>
  <si>
    <r>
      <rPr>
        <sz val="14"/>
        <rFont val="仿宋_GB2312"/>
        <charset val="134"/>
      </rPr>
      <t>中方农村商业银行</t>
    </r>
  </si>
  <si>
    <r>
      <rPr>
        <sz val="14"/>
        <rFont val="仿宋_GB2312"/>
        <charset val="134"/>
      </rPr>
      <t>会同农村商业银行</t>
    </r>
  </si>
  <si>
    <r>
      <rPr>
        <sz val="14"/>
        <rFont val="仿宋_GB2312"/>
        <charset val="134"/>
      </rPr>
      <t>辰溪农村商业银行</t>
    </r>
  </si>
  <si>
    <r>
      <rPr>
        <sz val="14"/>
        <rFont val="仿宋_GB2312"/>
        <charset val="134"/>
      </rPr>
      <t>保靖农村商业银行</t>
    </r>
  </si>
  <si>
    <r>
      <rPr>
        <sz val="14"/>
        <rFont val="仿宋_GB2312"/>
        <charset val="134"/>
      </rPr>
      <t>农业银行</t>
    </r>
  </si>
  <si>
    <r>
      <rPr>
        <sz val="14"/>
        <rFont val="仿宋_GB2312"/>
        <charset val="134"/>
      </rPr>
      <t>中国农业银行衡阳县支行</t>
    </r>
  </si>
  <si>
    <r>
      <rPr>
        <sz val="14"/>
        <rFont val="仿宋_GB2312"/>
        <charset val="134"/>
      </rPr>
      <t>新增机构，县级资金未到位</t>
    </r>
  </si>
  <si>
    <r>
      <rPr>
        <sz val="14"/>
        <rFont val="仿宋_GB2312"/>
        <charset val="134"/>
      </rPr>
      <t>农业银行洞口县支行</t>
    </r>
  </si>
  <si>
    <r>
      <rPr>
        <sz val="14"/>
        <rFont val="仿宋_GB2312"/>
        <charset val="134"/>
      </rPr>
      <t>农业银行涟源支行</t>
    </r>
  </si>
  <si>
    <r>
      <rPr>
        <sz val="14"/>
        <rFont val="仿宋_GB2312"/>
        <charset val="134"/>
      </rPr>
      <t>农业银行双峰县支行</t>
    </r>
  </si>
  <si>
    <r>
      <rPr>
        <sz val="14"/>
        <rFont val="仿宋_GB2312"/>
        <charset val="134"/>
      </rPr>
      <t>农业银行宁远县支行</t>
    </r>
  </si>
  <si>
    <r>
      <rPr>
        <sz val="14"/>
        <rFont val="仿宋_GB2312"/>
        <charset val="134"/>
      </rPr>
      <t>农业银行祁阳支行</t>
    </r>
  </si>
  <si>
    <r>
      <rPr>
        <sz val="14"/>
        <rFont val="仿宋_GB2312"/>
        <charset val="134"/>
      </rPr>
      <t>农业银行中方县支行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中方县</t>
    </r>
    <r>
      <rPr>
        <sz val="14"/>
        <rFont val="Times New Roman"/>
        <charset val="134"/>
      </rPr>
      <t>)</t>
    </r>
  </si>
  <si>
    <r>
      <rPr>
        <sz val="14"/>
        <rFont val="仿宋_GB2312"/>
        <charset val="134"/>
      </rPr>
      <t>农业银行会同县支行</t>
    </r>
  </si>
  <si>
    <r>
      <rPr>
        <sz val="14"/>
        <rFont val="仿宋_GB2312"/>
        <charset val="134"/>
      </rPr>
      <t>邮储银行</t>
    </r>
  </si>
  <si>
    <r>
      <rPr>
        <sz val="14"/>
        <rFont val="仿宋_GB2312"/>
        <charset val="134"/>
      </rPr>
      <t>邮政储蓄银行南县支行</t>
    </r>
  </si>
  <si>
    <r>
      <rPr>
        <sz val="14"/>
        <rFont val="仿宋_GB2312"/>
        <charset val="134"/>
      </rPr>
      <t>邮储银行常德分行</t>
    </r>
  </si>
  <si>
    <r>
      <rPr>
        <sz val="14"/>
        <rFont val="仿宋_GB2312"/>
        <charset val="134"/>
      </rPr>
      <t>邮政储蓄银行娄底市分行</t>
    </r>
  </si>
  <si>
    <r>
      <rPr>
        <sz val="14"/>
        <rFont val="仿宋_GB2312"/>
        <charset val="134"/>
      </rPr>
      <t>邮政储蓄银行宜章县支行</t>
    </r>
  </si>
  <si>
    <r>
      <rPr>
        <sz val="14"/>
        <rFont val="仿宋_GB2312"/>
        <charset val="134"/>
      </rPr>
      <t>邮政储蓄银行嘉禾县支行</t>
    </r>
  </si>
  <si>
    <r>
      <rPr>
        <sz val="14"/>
        <rFont val="仿宋_GB2312"/>
        <charset val="134"/>
      </rPr>
      <t>邮政储蓄银行桂阳县支行</t>
    </r>
  </si>
  <si>
    <r>
      <rPr>
        <sz val="14"/>
        <rFont val="仿宋_GB2312"/>
        <charset val="134"/>
      </rPr>
      <t>邮政储蓄银行宁远支行</t>
    </r>
  </si>
  <si>
    <r>
      <rPr>
        <sz val="14"/>
        <rFont val="仿宋_GB2312"/>
        <charset val="134"/>
      </rPr>
      <t>长沙银行</t>
    </r>
  </si>
  <si>
    <r>
      <rPr>
        <sz val="14"/>
        <rFont val="仿宋_GB2312"/>
        <charset val="134"/>
      </rPr>
      <t>长沙银行浏阳市支行</t>
    </r>
  </si>
  <si>
    <r>
      <rPr>
        <sz val="14"/>
        <rFont val="仿宋_GB2312"/>
        <charset val="134"/>
      </rPr>
      <t>长沙银行开福支行</t>
    </r>
  </si>
  <si>
    <r>
      <rPr>
        <sz val="14"/>
        <rFont val="仿宋_GB2312"/>
        <charset val="134"/>
      </rPr>
      <t>长沙银行茶陵支行</t>
    </r>
  </si>
  <si>
    <r>
      <rPr>
        <sz val="14"/>
        <rFont val="仿宋_GB2312"/>
        <charset val="134"/>
      </rPr>
      <t>长沙银行湘乡市支行</t>
    </r>
  </si>
  <si>
    <r>
      <rPr>
        <sz val="14"/>
        <rFont val="仿宋_GB2312"/>
        <charset val="134"/>
      </rPr>
      <t>长沙银行衡南县支行</t>
    </r>
  </si>
  <si>
    <r>
      <rPr>
        <sz val="14"/>
        <rFont val="仿宋_GB2312"/>
        <charset val="134"/>
      </rPr>
      <t>长沙银行珠晖支行</t>
    </r>
  </si>
  <si>
    <r>
      <rPr>
        <sz val="14"/>
        <rFont val="仿宋_GB2312"/>
        <charset val="134"/>
      </rPr>
      <t>长沙银行南县支行</t>
    </r>
  </si>
  <si>
    <r>
      <rPr>
        <sz val="14"/>
        <rFont val="仿宋_GB2312"/>
        <charset val="134"/>
      </rPr>
      <t>长沙银行涟源市支行</t>
    </r>
  </si>
  <si>
    <r>
      <rPr>
        <sz val="14"/>
        <rFont val="仿宋_GB2312"/>
        <charset val="134"/>
      </rPr>
      <t>长沙银行安仁支行</t>
    </r>
  </si>
  <si>
    <r>
      <rPr>
        <sz val="14"/>
        <rFont val="仿宋_GB2312"/>
        <charset val="134"/>
      </rPr>
      <t>长沙银行永兴支行</t>
    </r>
  </si>
  <si>
    <r>
      <rPr>
        <sz val="14"/>
        <rFont val="仿宋_GB2312"/>
        <charset val="134"/>
      </rPr>
      <t>长沙银行宁远县支行</t>
    </r>
  </si>
  <si>
    <r>
      <rPr>
        <sz val="14"/>
        <rFont val="仿宋_GB2312"/>
        <charset val="134"/>
      </rPr>
      <t>中国银行</t>
    </r>
  </si>
  <si>
    <r>
      <rPr>
        <sz val="14"/>
        <rFont val="仿宋_GB2312"/>
        <charset val="134"/>
      </rPr>
      <t>中国银行茶陵支行</t>
    </r>
  </si>
  <si>
    <r>
      <rPr>
        <sz val="14"/>
        <rFont val="仿宋_GB2312"/>
        <charset val="134"/>
      </rPr>
      <t>中国银行衡阳市桥头支行</t>
    </r>
  </si>
  <si>
    <r>
      <rPr>
        <sz val="14"/>
        <rFont val="仿宋_GB2312"/>
        <charset val="134"/>
      </rPr>
      <t>中国银行洞口支行</t>
    </r>
  </si>
  <si>
    <r>
      <rPr>
        <sz val="14"/>
        <rFont val="仿宋_GB2312"/>
        <charset val="134"/>
      </rPr>
      <t>中国银行永定支行</t>
    </r>
  </si>
  <si>
    <r>
      <rPr>
        <sz val="14"/>
        <rFont val="仿宋_GB2312"/>
        <charset val="134"/>
      </rPr>
      <t>中国银行常德分行</t>
    </r>
  </si>
  <si>
    <r>
      <rPr>
        <sz val="14"/>
        <rFont val="仿宋_GB2312"/>
        <charset val="134"/>
      </rPr>
      <t>中国银行娄底市开发区支行（市本级）</t>
    </r>
  </si>
  <si>
    <r>
      <rPr>
        <sz val="14"/>
        <rFont val="仿宋_GB2312"/>
        <charset val="134"/>
      </rPr>
      <t>中国银行宜章县支行</t>
    </r>
  </si>
  <si>
    <r>
      <rPr>
        <sz val="14"/>
        <rFont val="仿宋_GB2312"/>
        <charset val="134"/>
      </rPr>
      <t>中国银行郴州分行</t>
    </r>
  </si>
  <si>
    <r>
      <rPr>
        <sz val="14"/>
        <rFont val="仿宋_GB2312"/>
        <charset val="134"/>
      </rPr>
      <t>中国银行嘉禾支行</t>
    </r>
  </si>
  <si>
    <r>
      <rPr>
        <sz val="14"/>
        <rFont val="仿宋_GB2312"/>
        <charset val="134"/>
      </rPr>
      <t>中国银行祁阳支行</t>
    </r>
  </si>
  <si>
    <r>
      <rPr>
        <sz val="14"/>
        <rFont val="仿宋_GB2312"/>
        <charset val="134"/>
      </rPr>
      <t>中国银行怀化经开区支行</t>
    </r>
  </si>
  <si>
    <r>
      <rPr>
        <sz val="14"/>
        <rFont val="仿宋_GB2312"/>
        <charset val="134"/>
      </rPr>
      <t>中国银行怀化城东支行</t>
    </r>
  </si>
  <si>
    <r>
      <rPr>
        <sz val="14"/>
        <rFont val="仿宋_GB2312"/>
        <charset val="134"/>
      </rPr>
      <t>中国银行沅陵县支行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</si>
</sst>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黑体"/>
      <charset val="134"/>
    </font>
    <font>
      <sz val="20"/>
      <name val="方正小标宋_GBK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2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2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1"/>
  <sheetViews>
    <sheetView tabSelected="1" view="pageBreakPreview" zoomScaleNormal="80" topLeftCell="A44" workbookViewId="0">
      <selection activeCell="E22" sqref="E22"/>
    </sheetView>
  </sheetViews>
  <sheetFormatPr defaultColWidth="9.775" defaultRowHeight="40" customHeight="1" outlineLevelCol="4"/>
  <cols>
    <col min="1" max="1" width="9.775" style="2"/>
    <col min="2" max="2" width="27.8916666666667" style="1" customWidth="1"/>
    <col min="3" max="3" width="58.1083333333333" style="1" customWidth="1"/>
    <col min="4" max="4" width="30.6916666666667" style="3" customWidth="1"/>
    <col min="5" max="5" width="33.875" style="4" customWidth="1"/>
    <col min="6" max="6" width="15.4416666666667" style="1" customWidth="1"/>
    <col min="7" max="16381" width="9.775" style="1"/>
    <col min="16382" max="16384" width="9.775" style="2"/>
  </cols>
  <sheetData>
    <row r="1" customHeight="1" spans="1:5">
      <c r="A1" s="5" t="s">
        <v>0</v>
      </c>
      <c r="B1" s="5"/>
      <c r="C1" s="5"/>
      <c r="D1" s="5"/>
      <c r="E1" s="16"/>
    </row>
    <row r="2" customHeight="1" spans="1:5">
      <c r="A2" s="6" t="s">
        <v>1</v>
      </c>
      <c r="B2" s="6"/>
      <c r="C2" s="6"/>
      <c r="D2" s="6"/>
      <c r="E2" s="17"/>
    </row>
    <row r="3" customHeight="1" spans="1:5">
      <c r="A3" s="7" t="s">
        <v>2</v>
      </c>
      <c r="B3" s="8" t="s">
        <v>3</v>
      </c>
      <c r="C3" s="8"/>
      <c r="D3" s="9" t="s">
        <v>4</v>
      </c>
      <c r="E3" s="18" t="s">
        <v>5</v>
      </c>
    </row>
    <row r="4" customHeight="1" spans="1:5">
      <c r="A4" s="7"/>
      <c r="B4" s="8" t="s">
        <v>6</v>
      </c>
      <c r="C4" s="8" t="s">
        <v>7</v>
      </c>
      <c r="D4" s="9"/>
      <c r="E4" s="18"/>
    </row>
    <row r="5" customHeight="1" spans="1:5">
      <c r="A5" s="10"/>
      <c r="B5" s="11" t="s">
        <v>8</v>
      </c>
      <c r="C5" s="11"/>
      <c r="D5" s="12">
        <f>SUMIF(C:C,"小计",D:D)</f>
        <v>407.6</v>
      </c>
      <c r="E5" s="19"/>
    </row>
    <row r="6" ht="36" customHeight="1" spans="1:5">
      <c r="A6" s="10"/>
      <c r="B6" s="13" t="s">
        <v>9</v>
      </c>
      <c r="C6" s="11" t="s">
        <v>10</v>
      </c>
      <c r="D6" s="12">
        <f>SUM(D7:D8)</f>
        <v>-50</v>
      </c>
      <c r="E6" s="19"/>
    </row>
    <row r="7" s="1" customFormat="1" ht="36" customHeight="1" spans="1:5">
      <c r="A7" s="13">
        <v>1</v>
      </c>
      <c r="B7" s="13"/>
      <c r="C7" s="14" t="s">
        <v>11</v>
      </c>
      <c r="D7" s="15">
        <v>200</v>
      </c>
      <c r="E7" s="20" t="s">
        <v>12</v>
      </c>
    </row>
    <row r="8" s="1" customFormat="1" ht="36" customHeight="1" spans="1:5">
      <c r="A8" s="13">
        <v>2</v>
      </c>
      <c r="B8" s="13"/>
      <c r="C8" s="13" t="s">
        <v>13</v>
      </c>
      <c r="D8" s="15">
        <v>-250</v>
      </c>
      <c r="E8" s="20" t="s">
        <v>14</v>
      </c>
    </row>
    <row r="9" s="1" customFormat="1" ht="36" customHeight="1" spans="1:5">
      <c r="A9" s="13"/>
      <c r="B9" s="13" t="s">
        <v>15</v>
      </c>
      <c r="C9" s="11" t="s">
        <v>10</v>
      </c>
      <c r="D9" s="12">
        <f>SUM(D10:D12)</f>
        <v>-800</v>
      </c>
      <c r="E9" s="20"/>
    </row>
    <row r="10" s="1" customFormat="1" ht="36" customHeight="1" spans="1:5">
      <c r="A10" s="13">
        <v>3</v>
      </c>
      <c r="B10" s="13"/>
      <c r="C10" s="13" t="s">
        <v>16</v>
      </c>
      <c r="D10" s="15">
        <v>-500</v>
      </c>
      <c r="E10" s="20" t="s">
        <v>14</v>
      </c>
    </row>
    <row r="11" s="1" customFormat="1" ht="36" customHeight="1" spans="1:5">
      <c r="A11" s="13">
        <v>4</v>
      </c>
      <c r="B11" s="13"/>
      <c r="C11" s="13" t="s">
        <v>17</v>
      </c>
      <c r="D11" s="15">
        <v>-100</v>
      </c>
      <c r="E11" s="20" t="s">
        <v>18</v>
      </c>
    </row>
    <row r="12" s="1" customFormat="1" ht="36" customHeight="1" spans="1:5">
      <c r="A12" s="13">
        <v>5</v>
      </c>
      <c r="B12" s="13"/>
      <c r="C12" s="13" t="s">
        <v>19</v>
      </c>
      <c r="D12" s="15">
        <v>-200</v>
      </c>
      <c r="E12" s="20" t="s">
        <v>18</v>
      </c>
    </row>
    <row r="13" s="1" customFormat="1" ht="36" customHeight="1" spans="1:5">
      <c r="A13" s="13"/>
      <c r="B13" s="13" t="s">
        <v>20</v>
      </c>
      <c r="C13" s="11" t="s">
        <v>10</v>
      </c>
      <c r="D13" s="12">
        <f>SUM(D14)</f>
        <v>-140</v>
      </c>
      <c r="E13" s="20"/>
    </row>
    <row r="14" s="1" customFormat="1" ht="36" customHeight="1" spans="1:5">
      <c r="A14" s="13">
        <v>6</v>
      </c>
      <c r="B14" s="13"/>
      <c r="C14" s="13" t="s">
        <v>21</v>
      </c>
      <c r="D14" s="15">
        <v>-140</v>
      </c>
      <c r="E14" s="20" t="s">
        <v>14</v>
      </c>
    </row>
    <row r="15" s="1" customFormat="1" ht="36" customHeight="1" spans="1:5">
      <c r="A15" s="13"/>
      <c r="B15" s="13" t="s">
        <v>22</v>
      </c>
      <c r="C15" s="11" t="s">
        <v>10</v>
      </c>
      <c r="D15" s="12">
        <f>SUM(D16:D28)</f>
        <v>527</v>
      </c>
      <c r="E15" s="20"/>
    </row>
    <row r="16" s="1" customFormat="1" ht="36" customHeight="1" spans="1:5">
      <c r="A16" s="13">
        <v>7</v>
      </c>
      <c r="B16" s="13"/>
      <c r="C16" s="13" t="s">
        <v>23</v>
      </c>
      <c r="D16" s="15">
        <v>200</v>
      </c>
      <c r="E16" s="20" t="s">
        <v>24</v>
      </c>
    </row>
    <row r="17" s="1" customFormat="1" ht="36" customHeight="1" spans="1:5">
      <c r="A17" s="13">
        <v>8</v>
      </c>
      <c r="B17" s="13"/>
      <c r="C17" s="13" t="s">
        <v>25</v>
      </c>
      <c r="D17" s="15">
        <v>-100</v>
      </c>
      <c r="E17" s="20" t="s">
        <v>14</v>
      </c>
    </row>
    <row r="18" s="1" customFormat="1" ht="36" customHeight="1" spans="1:5">
      <c r="A18" s="13">
        <v>9</v>
      </c>
      <c r="B18" s="13"/>
      <c r="C18" s="13" t="s">
        <v>26</v>
      </c>
      <c r="D18" s="15">
        <v>-150</v>
      </c>
      <c r="E18" s="20" t="s">
        <v>14</v>
      </c>
    </row>
    <row r="19" s="1" customFormat="1" ht="36" customHeight="1" spans="1:5">
      <c r="A19" s="13">
        <v>10</v>
      </c>
      <c r="B19" s="13"/>
      <c r="C19" s="13" t="s">
        <v>27</v>
      </c>
      <c r="D19" s="15">
        <v>100</v>
      </c>
      <c r="E19" s="20" t="s">
        <v>12</v>
      </c>
    </row>
    <row r="20" s="1" customFormat="1" ht="36" customHeight="1" spans="1:5">
      <c r="A20" s="13">
        <v>11</v>
      </c>
      <c r="B20" s="13"/>
      <c r="C20" s="13" t="s">
        <v>28</v>
      </c>
      <c r="D20" s="15">
        <v>100</v>
      </c>
      <c r="E20" s="20" t="s">
        <v>29</v>
      </c>
    </row>
    <row r="21" s="1" customFormat="1" ht="36" customHeight="1" spans="1:5">
      <c r="A21" s="13">
        <v>12</v>
      </c>
      <c r="B21" s="13"/>
      <c r="C21" s="13" t="s">
        <v>30</v>
      </c>
      <c r="D21" s="15">
        <v>-200</v>
      </c>
      <c r="E21" s="20" t="s">
        <v>18</v>
      </c>
    </row>
    <row r="22" s="1" customFormat="1" ht="36" customHeight="1" spans="1:5">
      <c r="A22" s="13">
        <v>13</v>
      </c>
      <c r="B22" s="13"/>
      <c r="C22" s="13" t="s">
        <v>31</v>
      </c>
      <c r="D22" s="15">
        <v>200</v>
      </c>
      <c r="E22" s="20" t="s">
        <v>29</v>
      </c>
    </row>
    <row r="23" s="1" customFormat="1" ht="36" customHeight="1" spans="1:5">
      <c r="A23" s="13">
        <v>14</v>
      </c>
      <c r="B23" s="13"/>
      <c r="C23" s="13" t="s">
        <v>32</v>
      </c>
      <c r="D23" s="15">
        <v>50</v>
      </c>
      <c r="E23" s="20" t="s">
        <v>12</v>
      </c>
    </row>
    <row r="24" s="1" customFormat="1" ht="36" customHeight="1" spans="1:5">
      <c r="A24" s="13">
        <v>15</v>
      </c>
      <c r="B24" s="13"/>
      <c r="C24" s="13" t="s">
        <v>33</v>
      </c>
      <c r="D24" s="15">
        <v>250</v>
      </c>
      <c r="E24" s="20" t="s">
        <v>12</v>
      </c>
    </row>
    <row r="25" s="1" customFormat="1" ht="36" customHeight="1" spans="1:5">
      <c r="A25" s="13">
        <v>16</v>
      </c>
      <c r="B25" s="13"/>
      <c r="C25" s="13" t="s">
        <v>34</v>
      </c>
      <c r="D25" s="15">
        <v>77</v>
      </c>
      <c r="E25" s="20" t="s">
        <v>12</v>
      </c>
    </row>
    <row r="26" s="1" customFormat="1" ht="36" customHeight="1" spans="1:5">
      <c r="A26" s="13">
        <v>17</v>
      </c>
      <c r="B26" s="13"/>
      <c r="C26" s="13" t="s">
        <v>35</v>
      </c>
      <c r="D26" s="15">
        <v>200</v>
      </c>
      <c r="E26" s="20" t="s">
        <v>12</v>
      </c>
    </row>
    <row r="27" s="1" customFormat="1" ht="36" customHeight="1" spans="1:5">
      <c r="A27" s="13">
        <v>18</v>
      </c>
      <c r="B27" s="13"/>
      <c r="C27" s="13" t="s">
        <v>36</v>
      </c>
      <c r="D27" s="15">
        <v>-100</v>
      </c>
      <c r="E27" s="20" t="s">
        <v>18</v>
      </c>
    </row>
    <row r="28" s="1" customFormat="1" ht="36" customHeight="1" spans="1:5">
      <c r="A28" s="13">
        <v>19</v>
      </c>
      <c r="B28" s="13"/>
      <c r="C28" s="13" t="s">
        <v>37</v>
      </c>
      <c r="D28" s="15">
        <v>-100</v>
      </c>
      <c r="E28" s="20" t="s">
        <v>18</v>
      </c>
    </row>
    <row r="29" s="1" customFormat="1" ht="36" customHeight="1" spans="1:5">
      <c r="A29" s="13"/>
      <c r="B29" s="13" t="s">
        <v>38</v>
      </c>
      <c r="C29" s="11" t="s">
        <v>10</v>
      </c>
      <c r="D29" s="12">
        <f>SUM(D30:D39)</f>
        <v>-1781.4</v>
      </c>
      <c r="E29" s="20"/>
    </row>
    <row r="30" s="1" customFormat="1" ht="36" customHeight="1" spans="1:5">
      <c r="A30" s="13">
        <v>20</v>
      </c>
      <c r="B30" s="13"/>
      <c r="C30" s="13" t="s">
        <v>39</v>
      </c>
      <c r="D30" s="15">
        <v>-376.4</v>
      </c>
      <c r="E30" s="20" t="s">
        <v>18</v>
      </c>
    </row>
    <row r="31" s="1" customFormat="1" ht="36" customHeight="1" spans="1:5">
      <c r="A31" s="13">
        <v>21</v>
      </c>
      <c r="B31" s="13"/>
      <c r="C31" s="13" t="s">
        <v>40</v>
      </c>
      <c r="D31" s="15">
        <v>-100</v>
      </c>
      <c r="E31" s="20" t="s">
        <v>18</v>
      </c>
    </row>
    <row r="32" s="1" customFormat="1" ht="36" customHeight="1" spans="1:5">
      <c r="A32" s="13">
        <v>22</v>
      </c>
      <c r="B32" s="13"/>
      <c r="C32" s="13" t="s">
        <v>41</v>
      </c>
      <c r="D32" s="15">
        <v>-100</v>
      </c>
      <c r="E32" s="20" t="s">
        <v>18</v>
      </c>
    </row>
    <row r="33" s="1" customFormat="1" ht="36" customHeight="1" spans="1:5">
      <c r="A33" s="13">
        <v>23</v>
      </c>
      <c r="B33" s="13"/>
      <c r="C33" s="13" t="s">
        <v>42</v>
      </c>
      <c r="D33" s="15">
        <v>-500</v>
      </c>
      <c r="E33" s="20" t="s">
        <v>14</v>
      </c>
    </row>
    <row r="34" s="1" customFormat="1" ht="36" customHeight="1" spans="1:5">
      <c r="A34" s="13">
        <v>24</v>
      </c>
      <c r="B34" s="13"/>
      <c r="C34" s="13" t="s">
        <v>43</v>
      </c>
      <c r="D34" s="15">
        <v>-300</v>
      </c>
      <c r="E34" s="20" t="s">
        <v>18</v>
      </c>
    </row>
    <row r="35" s="1" customFormat="1" ht="36" customHeight="1" spans="1:5">
      <c r="A35" s="13">
        <v>25</v>
      </c>
      <c r="B35" s="13"/>
      <c r="C35" s="13" t="s">
        <v>44</v>
      </c>
      <c r="D35" s="15">
        <v>250</v>
      </c>
      <c r="E35" s="20" t="s">
        <v>12</v>
      </c>
    </row>
    <row r="36" s="1" customFormat="1" ht="36" customHeight="1" spans="1:5">
      <c r="A36" s="13">
        <v>26</v>
      </c>
      <c r="B36" s="13"/>
      <c r="C36" s="13" t="s">
        <v>45</v>
      </c>
      <c r="D36" s="15">
        <v>-250</v>
      </c>
      <c r="E36" s="20" t="s">
        <v>14</v>
      </c>
    </row>
    <row r="37" s="1" customFormat="1" ht="36" customHeight="1" spans="1:5">
      <c r="A37" s="13">
        <v>27</v>
      </c>
      <c r="B37" s="13"/>
      <c r="C37" s="13" t="s">
        <v>46</v>
      </c>
      <c r="D37" s="15">
        <v>-140</v>
      </c>
      <c r="E37" s="20" t="s">
        <v>14</v>
      </c>
    </row>
    <row r="38" s="1" customFormat="1" ht="36" customHeight="1" spans="1:5">
      <c r="A38" s="13">
        <v>28</v>
      </c>
      <c r="B38" s="13"/>
      <c r="C38" s="13" t="s">
        <v>47</v>
      </c>
      <c r="D38" s="15">
        <v>-140</v>
      </c>
      <c r="E38" s="20" t="s">
        <v>14</v>
      </c>
    </row>
    <row r="39" s="1" customFormat="1" ht="36" customHeight="1" spans="1:5">
      <c r="A39" s="13">
        <v>29</v>
      </c>
      <c r="B39" s="13"/>
      <c r="C39" s="13" t="s">
        <v>48</v>
      </c>
      <c r="D39" s="15">
        <v>-125</v>
      </c>
      <c r="E39" s="20" t="s">
        <v>14</v>
      </c>
    </row>
    <row r="40" s="1" customFormat="1" ht="36" customHeight="1" spans="1:5">
      <c r="A40" s="13"/>
      <c r="B40" s="13" t="s">
        <v>49</v>
      </c>
      <c r="C40" s="11" t="s">
        <v>10</v>
      </c>
      <c r="D40" s="12">
        <f>SUM(D41:D42)</f>
        <v>-400</v>
      </c>
      <c r="E40" s="20"/>
    </row>
    <row r="41" s="1" customFormat="1" ht="36" customHeight="1" spans="1:5">
      <c r="A41" s="13">
        <v>30</v>
      </c>
      <c r="B41" s="13"/>
      <c r="C41" s="13" t="s">
        <v>50</v>
      </c>
      <c r="D41" s="15">
        <v>-200</v>
      </c>
      <c r="E41" s="20" t="s">
        <v>18</v>
      </c>
    </row>
    <row r="42" s="1" customFormat="1" ht="36" customHeight="1" spans="1:5">
      <c r="A42" s="13">
        <v>31</v>
      </c>
      <c r="B42" s="13"/>
      <c r="C42" s="13" t="s">
        <v>51</v>
      </c>
      <c r="D42" s="15">
        <v>-200</v>
      </c>
      <c r="E42" s="20" t="s">
        <v>14</v>
      </c>
    </row>
    <row r="43" s="1" customFormat="1" ht="36" customHeight="1" spans="1:5">
      <c r="A43" s="13"/>
      <c r="B43" s="13" t="s">
        <v>52</v>
      </c>
      <c r="C43" s="11" t="s">
        <v>10</v>
      </c>
      <c r="D43" s="12">
        <f>SUM(D44:D58)</f>
        <v>2860</v>
      </c>
      <c r="E43" s="20"/>
    </row>
    <row r="44" s="1" customFormat="1" ht="36" customHeight="1" spans="1:5">
      <c r="A44" s="13">
        <v>32</v>
      </c>
      <c r="B44" s="13"/>
      <c r="C44" s="13" t="s">
        <v>53</v>
      </c>
      <c r="D44" s="15">
        <v>50</v>
      </c>
      <c r="E44" s="20" t="s">
        <v>12</v>
      </c>
    </row>
    <row r="45" s="1" customFormat="1" ht="36" customHeight="1" spans="1:5">
      <c r="A45" s="13">
        <v>33</v>
      </c>
      <c r="B45" s="13"/>
      <c r="C45" s="13" t="s">
        <v>54</v>
      </c>
      <c r="D45" s="15">
        <v>200</v>
      </c>
      <c r="E45" s="20" t="s">
        <v>12</v>
      </c>
    </row>
    <row r="46" s="1" customFormat="1" ht="36" customHeight="1" spans="1:5">
      <c r="A46" s="13">
        <v>34</v>
      </c>
      <c r="B46" s="13"/>
      <c r="C46" s="13" t="s">
        <v>55</v>
      </c>
      <c r="D46" s="15">
        <v>200</v>
      </c>
      <c r="E46" s="20" t="s">
        <v>12</v>
      </c>
    </row>
    <row r="47" s="1" customFormat="1" ht="36" customHeight="1" spans="1:5">
      <c r="A47" s="13">
        <v>35</v>
      </c>
      <c r="B47" s="13"/>
      <c r="C47" s="13" t="s">
        <v>56</v>
      </c>
      <c r="D47" s="15">
        <v>200</v>
      </c>
      <c r="E47" s="20" t="s">
        <v>57</v>
      </c>
    </row>
    <row r="48" s="1" customFormat="1" ht="36" customHeight="1" spans="1:5">
      <c r="A48" s="13">
        <v>36</v>
      </c>
      <c r="B48" s="13"/>
      <c r="C48" s="13" t="s">
        <v>58</v>
      </c>
      <c r="D48" s="15">
        <v>500</v>
      </c>
      <c r="E48" s="20" t="s">
        <v>12</v>
      </c>
    </row>
    <row r="49" s="1" customFormat="1" ht="36" customHeight="1" spans="1:5">
      <c r="A49" s="13">
        <v>37</v>
      </c>
      <c r="B49" s="13"/>
      <c r="C49" s="13" t="s">
        <v>59</v>
      </c>
      <c r="D49" s="15">
        <v>300</v>
      </c>
      <c r="E49" s="20" t="s">
        <v>12</v>
      </c>
    </row>
    <row r="50" s="1" customFormat="1" ht="36" customHeight="1" spans="1:5">
      <c r="A50" s="13">
        <v>38</v>
      </c>
      <c r="B50" s="13"/>
      <c r="C50" s="13" t="s">
        <v>60</v>
      </c>
      <c r="D50" s="15">
        <v>50</v>
      </c>
      <c r="E50" s="20" t="s">
        <v>12</v>
      </c>
    </row>
    <row r="51" s="1" customFormat="1" ht="36" customHeight="1" spans="1:5">
      <c r="A51" s="13">
        <v>39</v>
      </c>
      <c r="B51" s="13"/>
      <c r="C51" s="13" t="s">
        <v>61</v>
      </c>
      <c r="D51" s="15">
        <v>250</v>
      </c>
      <c r="E51" s="20" t="s">
        <v>24</v>
      </c>
    </row>
    <row r="52" s="1" customFormat="1" ht="36" customHeight="1" spans="1:5">
      <c r="A52" s="13">
        <v>40</v>
      </c>
      <c r="B52" s="13"/>
      <c r="C52" s="13" t="s">
        <v>62</v>
      </c>
      <c r="D52" s="15">
        <v>200</v>
      </c>
      <c r="E52" s="20" t="s">
        <v>24</v>
      </c>
    </row>
    <row r="53" s="1" customFormat="1" ht="36" customHeight="1" spans="1:5">
      <c r="A53" s="13">
        <v>41</v>
      </c>
      <c r="B53" s="13"/>
      <c r="C53" s="13" t="s">
        <v>63</v>
      </c>
      <c r="D53" s="15">
        <v>200</v>
      </c>
      <c r="E53" s="20" t="s">
        <v>12</v>
      </c>
    </row>
    <row r="54" s="1" customFormat="1" ht="36" customHeight="1" spans="1:5">
      <c r="A54" s="13">
        <v>42</v>
      </c>
      <c r="B54" s="13"/>
      <c r="C54" s="13" t="s">
        <v>64</v>
      </c>
      <c r="D54" s="15">
        <v>200</v>
      </c>
      <c r="E54" s="20" t="s">
        <v>29</v>
      </c>
    </row>
    <row r="55" s="1" customFormat="1" ht="36" customHeight="1" spans="1:5">
      <c r="A55" s="13">
        <v>43</v>
      </c>
      <c r="B55" s="13"/>
      <c r="C55" s="13" t="s">
        <v>65</v>
      </c>
      <c r="D55" s="15">
        <v>100</v>
      </c>
      <c r="E55" s="20" t="s">
        <v>12</v>
      </c>
    </row>
    <row r="56" s="1" customFormat="1" ht="36" customHeight="1" spans="1:5">
      <c r="A56" s="13">
        <v>44</v>
      </c>
      <c r="B56" s="13"/>
      <c r="C56" s="13" t="s">
        <v>66</v>
      </c>
      <c r="D56" s="15">
        <v>250</v>
      </c>
      <c r="E56" s="20" t="s">
        <v>12</v>
      </c>
    </row>
    <row r="57" s="1" customFormat="1" ht="36" customHeight="1" spans="1:5">
      <c r="A57" s="13">
        <v>45</v>
      </c>
      <c r="B57" s="13"/>
      <c r="C57" s="13" t="s">
        <v>67</v>
      </c>
      <c r="D57" s="15">
        <v>-100</v>
      </c>
      <c r="E57" s="20" t="s">
        <v>18</v>
      </c>
    </row>
    <row r="58" s="1" customFormat="1" ht="36" customHeight="1" spans="1:5">
      <c r="A58" s="13">
        <v>46</v>
      </c>
      <c r="B58" s="13"/>
      <c r="C58" s="13" t="s">
        <v>68</v>
      </c>
      <c r="D58" s="15">
        <v>260</v>
      </c>
      <c r="E58" s="20" t="s">
        <v>12</v>
      </c>
    </row>
    <row r="59" s="1" customFormat="1" ht="36" customHeight="1" spans="1:5">
      <c r="A59" s="13"/>
      <c r="B59" s="13" t="s">
        <v>69</v>
      </c>
      <c r="C59" s="11" t="s">
        <v>10</v>
      </c>
      <c r="D59" s="12">
        <f>SUM(D60:D67)</f>
        <v>825</v>
      </c>
      <c r="E59" s="20"/>
    </row>
    <row r="60" s="1" customFormat="1" ht="36" customHeight="1" spans="1:5">
      <c r="A60" s="13">
        <v>47</v>
      </c>
      <c r="B60" s="13"/>
      <c r="C60" s="13" t="s">
        <v>70</v>
      </c>
      <c r="D60" s="15">
        <v>100</v>
      </c>
      <c r="E60" s="20" t="s">
        <v>71</v>
      </c>
    </row>
    <row r="61" s="1" customFormat="1" ht="36" customHeight="1" spans="1:5">
      <c r="A61" s="13">
        <v>48</v>
      </c>
      <c r="B61" s="13"/>
      <c r="C61" s="13" t="s">
        <v>72</v>
      </c>
      <c r="D61" s="15">
        <v>-175</v>
      </c>
      <c r="E61" s="20" t="s">
        <v>14</v>
      </c>
    </row>
    <row r="62" s="1" customFormat="1" ht="36" customHeight="1" spans="1:5">
      <c r="A62" s="13">
        <v>49</v>
      </c>
      <c r="B62" s="13"/>
      <c r="C62" s="13" t="s">
        <v>73</v>
      </c>
      <c r="D62" s="15">
        <v>150</v>
      </c>
      <c r="E62" s="20" t="s">
        <v>24</v>
      </c>
    </row>
    <row r="63" s="1" customFormat="1" ht="36" customHeight="1" spans="1:5">
      <c r="A63" s="13">
        <v>50</v>
      </c>
      <c r="B63" s="13"/>
      <c r="C63" s="13" t="s">
        <v>74</v>
      </c>
      <c r="D63" s="15">
        <v>200</v>
      </c>
      <c r="E63" s="20" t="s">
        <v>12</v>
      </c>
    </row>
    <row r="64" s="1" customFormat="1" ht="36" customHeight="1" spans="1:5">
      <c r="A64" s="13">
        <v>51</v>
      </c>
      <c r="B64" s="13"/>
      <c r="C64" s="13" t="s">
        <v>75</v>
      </c>
      <c r="D64" s="15">
        <v>100</v>
      </c>
      <c r="E64" s="20" t="s">
        <v>29</v>
      </c>
    </row>
    <row r="65" s="1" customFormat="1" ht="36" customHeight="1" spans="1:5">
      <c r="A65" s="13">
        <v>52</v>
      </c>
      <c r="B65" s="13"/>
      <c r="C65" s="13" t="s">
        <v>76</v>
      </c>
      <c r="D65" s="15">
        <v>100</v>
      </c>
      <c r="E65" s="20" t="s">
        <v>12</v>
      </c>
    </row>
    <row r="66" s="1" customFormat="1" ht="36" customHeight="1" spans="1:5">
      <c r="A66" s="13">
        <v>53</v>
      </c>
      <c r="B66" s="13"/>
      <c r="C66" s="13" t="s">
        <v>77</v>
      </c>
      <c r="D66" s="15">
        <v>100</v>
      </c>
      <c r="E66" s="20" t="s">
        <v>12</v>
      </c>
    </row>
    <row r="67" s="1" customFormat="1" ht="36" customHeight="1" spans="1:5">
      <c r="A67" s="13">
        <v>54</v>
      </c>
      <c r="B67" s="13"/>
      <c r="C67" s="13" t="s">
        <v>78</v>
      </c>
      <c r="D67" s="15">
        <v>250</v>
      </c>
      <c r="E67" s="20" t="s">
        <v>71</v>
      </c>
    </row>
    <row r="68" s="1" customFormat="1" ht="36" customHeight="1" spans="1:5">
      <c r="A68" s="13"/>
      <c r="B68" s="13" t="s">
        <v>79</v>
      </c>
      <c r="C68" s="11" t="s">
        <v>10</v>
      </c>
      <c r="D68" s="12">
        <f>SUM(D69:D75)</f>
        <v>-540</v>
      </c>
      <c r="E68" s="20"/>
    </row>
    <row r="69" s="1" customFormat="1" ht="36" customHeight="1" spans="1:5">
      <c r="A69" s="13">
        <v>55</v>
      </c>
      <c r="B69" s="13"/>
      <c r="C69" s="13" t="s">
        <v>80</v>
      </c>
      <c r="D69" s="15">
        <v>-300</v>
      </c>
      <c r="E69" s="20" t="s">
        <v>12</v>
      </c>
    </row>
    <row r="70" s="1" customFormat="1" ht="36" customHeight="1" spans="1:5">
      <c r="A70" s="13">
        <v>56</v>
      </c>
      <c r="B70" s="13"/>
      <c r="C70" s="13" t="s">
        <v>81</v>
      </c>
      <c r="D70" s="15">
        <v>-200</v>
      </c>
      <c r="E70" s="20" t="s">
        <v>18</v>
      </c>
    </row>
    <row r="71" s="1" customFormat="1" ht="36" customHeight="1" spans="1:5">
      <c r="A71" s="13">
        <v>57</v>
      </c>
      <c r="B71" s="13"/>
      <c r="C71" s="13" t="s">
        <v>82</v>
      </c>
      <c r="D71" s="15">
        <v>60</v>
      </c>
      <c r="E71" s="20" t="s">
        <v>12</v>
      </c>
    </row>
    <row r="72" s="1" customFormat="1" ht="36" customHeight="1" spans="1:5">
      <c r="A72" s="13">
        <v>58</v>
      </c>
      <c r="B72" s="13"/>
      <c r="C72" s="13" t="s">
        <v>83</v>
      </c>
      <c r="D72" s="15">
        <v>50</v>
      </c>
      <c r="E72" s="20" t="s">
        <v>12</v>
      </c>
    </row>
    <row r="73" s="1" customFormat="1" ht="36" customHeight="1" spans="1:5">
      <c r="A73" s="13">
        <v>59</v>
      </c>
      <c r="B73" s="13"/>
      <c r="C73" s="13" t="s">
        <v>84</v>
      </c>
      <c r="D73" s="15">
        <v>300</v>
      </c>
      <c r="E73" s="20" t="s">
        <v>12</v>
      </c>
    </row>
    <row r="74" s="1" customFormat="1" ht="36" customHeight="1" spans="1:5">
      <c r="A74" s="13">
        <v>60</v>
      </c>
      <c r="B74" s="13"/>
      <c r="C74" s="13" t="s">
        <v>85</v>
      </c>
      <c r="D74" s="15">
        <v>-200</v>
      </c>
      <c r="E74" s="20" t="s">
        <v>14</v>
      </c>
    </row>
    <row r="75" s="1" customFormat="1" ht="36" customHeight="1" spans="1:5">
      <c r="A75" s="13">
        <v>61</v>
      </c>
      <c r="B75" s="13"/>
      <c r="C75" s="13" t="s">
        <v>86</v>
      </c>
      <c r="D75" s="15">
        <v>-250</v>
      </c>
      <c r="E75" s="20" t="s">
        <v>14</v>
      </c>
    </row>
    <row r="76" s="1" customFormat="1" ht="36" customHeight="1" spans="1:5">
      <c r="A76" s="13"/>
      <c r="B76" s="13" t="s">
        <v>87</v>
      </c>
      <c r="C76" s="11" t="s">
        <v>10</v>
      </c>
      <c r="D76" s="12">
        <f>SUM(D77:D87)</f>
        <v>-882</v>
      </c>
      <c r="E76" s="20"/>
    </row>
    <row r="77" s="1" customFormat="1" ht="36" customHeight="1" spans="1:5">
      <c r="A77" s="13">
        <v>62</v>
      </c>
      <c r="B77" s="13"/>
      <c r="C77" s="13" t="s">
        <v>88</v>
      </c>
      <c r="D77" s="15">
        <v>-200</v>
      </c>
      <c r="E77" s="20" t="s">
        <v>18</v>
      </c>
    </row>
    <row r="78" s="1" customFormat="1" ht="36" customHeight="1" spans="1:5">
      <c r="A78" s="13">
        <v>63</v>
      </c>
      <c r="B78" s="13"/>
      <c r="C78" s="13" t="s">
        <v>89</v>
      </c>
      <c r="D78" s="15">
        <v>-200</v>
      </c>
      <c r="E78" s="20" t="s">
        <v>14</v>
      </c>
    </row>
    <row r="79" s="1" customFormat="1" ht="36" customHeight="1" spans="1:5">
      <c r="A79" s="13">
        <v>64</v>
      </c>
      <c r="B79" s="13"/>
      <c r="C79" s="13" t="s">
        <v>90</v>
      </c>
      <c r="D79" s="15">
        <v>-100</v>
      </c>
      <c r="E79" s="20" t="s">
        <v>18</v>
      </c>
    </row>
    <row r="80" s="1" customFormat="1" ht="36" customHeight="1" spans="1:5">
      <c r="A80" s="13">
        <v>65</v>
      </c>
      <c r="B80" s="13"/>
      <c r="C80" s="13" t="s">
        <v>91</v>
      </c>
      <c r="D80" s="15">
        <v>100</v>
      </c>
      <c r="E80" s="20" t="s">
        <v>12</v>
      </c>
    </row>
    <row r="81" s="1" customFormat="1" ht="36" customHeight="1" spans="1:5">
      <c r="A81" s="13">
        <v>66</v>
      </c>
      <c r="B81" s="13"/>
      <c r="C81" s="13" t="s">
        <v>92</v>
      </c>
      <c r="D81" s="15">
        <v>-140</v>
      </c>
      <c r="E81" s="20" t="s">
        <v>14</v>
      </c>
    </row>
    <row r="82" s="1" customFormat="1" ht="36" customHeight="1" spans="1:5">
      <c r="A82" s="13">
        <v>67</v>
      </c>
      <c r="B82" s="13"/>
      <c r="C82" s="13" t="s">
        <v>93</v>
      </c>
      <c r="D82" s="15">
        <v>-200</v>
      </c>
      <c r="E82" s="20" t="s">
        <v>14</v>
      </c>
    </row>
    <row r="83" s="1" customFormat="1" ht="36" customHeight="1" spans="1:5">
      <c r="A83" s="13">
        <v>68</v>
      </c>
      <c r="B83" s="13"/>
      <c r="C83" s="13" t="s">
        <v>94</v>
      </c>
      <c r="D83" s="15">
        <v>100</v>
      </c>
      <c r="E83" s="20" t="s">
        <v>12</v>
      </c>
    </row>
    <row r="84" s="1" customFormat="1" ht="36" customHeight="1" spans="1:5">
      <c r="A84" s="13">
        <v>69</v>
      </c>
      <c r="B84" s="13"/>
      <c r="C84" s="13" t="s">
        <v>95</v>
      </c>
      <c r="D84" s="15">
        <v>-150</v>
      </c>
      <c r="E84" s="20" t="s">
        <v>14</v>
      </c>
    </row>
    <row r="85" s="1" customFormat="1" ht="36" customHeight="1" spans="1:5">
      <c r="A85" s="13">
        <v>70</v>
      </c>
      <c r="B85" s="13"/>
      <c r="C85" s="13" t="s">
        <v>96</v>
      </c>
      <c r="D85" s="15">
        <v>-250</v>
      </c>
      <c r="E85" s="20" t="s">
        <v>14</v>
      </c>
    </row>
    <row r="86" s="1" customFormat="1" ht="36" customHeight="1" spans="1:5">
      <c r="A86" s="13">
        <v>71</v>
      </c>
      <c r="B86" s="13"/>
      <c r="C86" s="13" t="s">
        <v>97</v>
      </c>
      <c r="D86" s="15">
        <v>-92</v>
      </c>
      <c r="E86" s="20" t="s">
        <v>18</v>
      </c>
    </row>
    <row r="87" s="1" customFormat="1" ht="36" customHeight="1" spans="1:5">
      <c r="A87" s="13">
        <v>72</v>
      </c>
      <c r="B87" s="13"/>
      <c r="C87" s="13" t="s">
        <v>98</v>
      </c>
      <c r="D87" s="15">
        <v>250</v>
      </c>
      <c r="E87" s="20" t="s">
        <v>12</v>
      </c>
    </row>
    <row r="88" s="1" customFormat="1" ht="36" customHeight="1" spans="1:5">
      <c r="A88" s="13"/>
      <c r="B88" s="13" t="s">
        <v>99</v>
      </c>
      <c r="C88" s="11" t="s">
        <v>10</v>
      </c>
      <c r="D88" s="12">
        <f>SUM(D89:D101)</f>
        <v>789</v>
      </c>
      <c r="E88" s="20"/>
    </row>
    <row r="89" s="1" customFormat="1" ht="36" customHeight="1" spans="1:5">
      <c r="A89" s="13">
        <v>73</v>
      </c>
      <c r="B89" s="13"/>
      <c r="C89" s="13" t="s">
        <v>100</v>
      </c>
      <c r="D89" s="15">
        <v>100</v>
      </c>
      <c r="E89" s="20" t="s">
        <v>57</v>
      </c>
    </row>
    <row r="90" s="1" customFormat="1" ht="36" customHeight="1" spans="1:5">
      <c r="A90" s="13">
        <v>74</v>
      </c>
      <c r="B90" s="13"/>
      <c r="C90" s="13" t="s">
        <v>101</v>
      </c>
      <c r="D90" s="15">
        <v>-200</v>
      </c>
      <c r="E90" s="20" t="s">
        <v>14</v>
      </c>
    </row>
    <row r="91" s="1" customFormat="1" ht="36" customHeight="1" spans="1:5">
      <c r="A91" s="13">
        <v>75</v>
      </c>
      <c r="B91" s="13"/>
      <c r="C91" s="13" t="s">
        <v>102</v>
      </c>
      <c r="D91" s="15">
        <v>100</v>
      </c>
      <c r="E91" s="20" t="s">
        <v>12</v>
      </c>
    </row>
    <row r="92" s="1" customFormat="1" ht="36" customHeight="1" spans="1:5">
      <c r="A92" s="13">
        <v>76</v>
      </c>
      <c r="B92" s="13"/>
      <c r="C92" s="13" t="s">
        <v>103</v>
      </c>
      <c r="D92" s="15">
        <v>500</v>
      </c>
      <c r="E92" s="20" t="s">
        <v>12</v>
      </c>
    </row>
    <row r="93" s="1" customFormat="1" ht="36" customHeight="1" spans="1:5">
      <c r="A93" s="13">
        <v>77</v>
      </c>
      <c r="B93" s="13"/>
      <c r="C93" s="13" t="s">
        <v>104</v>
      </c>
      <c r="D93" s="15">
        <v>400</v>
      </c>
      <c r="E93" s="20" t="s">
        <v>12</v>
      </c>
    </row>
    <row r="94" s="1" customFormat="1" ht="36" customHeight="1" spans="1:5">
      <c r="A94" s="13">
        <v>78</v>
      </c>
      <c r="B94" s="13"/>
      <c r="C94" s="13" t="s">
        <v>105</v>
      </c>
      <c r="D94" s="15">
        <v>130</v>
      </c>
      <c r="E94" s="20" t="s">
        <v>12</v>
      </c>
    </row>
    <row r="95" s="1" customFormat="1" ht="36" customHeight="1" spans="1:5">
      <c r="A95" s="13">
        <v>79</v>
      </c>
      <c r="B95" s="13"/>
      <c r="C95" s="13" t="s">
        <v>106</v>
      </c>
      <c r="D95" s="15">
        <v>-200</v>
      </c>
      <c r="E95" s="20" t="s">
        <v>18</v>
      </c>
    </row>
    <row r="96" s="1" customFormat="1" ht="36" customHeight="1" spans="1:5">
      <c r="A96" s="13">
        <v>80</v>
      </c>
      <c r="B96" s="13"/>
      <c r="C96" s="13" t="s">
        <v>107</v>
      </c>
      <c r="D96" s="15">
        <v>200</v>
      </c>
      <c r="E96" s="20" t="s">
        <v>24</v>
      </c>
    </row>
    <row r="97" s="1" customFormat="1" ht="36" customHeight="1" spans="1:5">
      <c r="A97" s="13">
        <v>81</v>
      </c>
      <c r="B97" s="13"/>
      <c r="C97" s="13" t="s">
        <v>108</v>
      </c>
      <c r="D97" s="15">
        <v>-300</v>
      </c>
      <c r="E97" s="20" t="s">
        <v>18</v>
      </c>
    </row>
    <row r="98" s="1" customFormat="1" ht="36" customHeight="1" spans="1:5">
      <c r="A98" s="13">
        <v>82</v>
      </c>
      <c r="B98" s="13"/>
      <c r="C98" s="13" t="s">
        <v>109</v>
      </c>
      <c r="D98" s="15">
        <v>100</v>
      </c>
      <c r="E98" s="20" t="s">
        <v>12</v>
      </c>
    </row>
    <row r="99" s="1" customFormat="1" ht="36" customHeight="1" spans="1:5">
      <c r="A99" s="13">
        <v>83</v>
      </c>
      <c r="B99" s="13"/>
      <c r="C99" s="13" t="s">
        <v>110</v>
      </c>
      <c r="D99" s="15">
        <v>300</v>
      </c>
      <c r="E99" s="20" t="s">
        <v>24</v>
      </c>
    </row>
    <row r="100" s="1" customFormat="1" ht="36" customHeight="1" spans="1:5">
      <c r="A100" s="13">
        <v>84</v>
      </c>
      <c r="B100" s="13"/>
      <c r="C100" s="13" t="s">
        <v>111</v>
      </c>
      <c r="D100" s="15">
        <v>59</v>
      </c>
      <c r="E100" s="20" t="s">
        <v>12</v>
      </c>
    </row>
    <row r="101" s="1" customFormat="1" ht="36" customHeight="1" spans="1:5">
      <c r="A101" s="13">
        <v>85</v>
      </c>
      <c r="B101" s="13"/>
      <c r="C101" s="13" t="s">
        <v>112</v>
      </c>
      <c r="D101" s="15">
        <v>-400</v>
      </c>
      <c r="E101" s="20" t="s">
        <v>18</v>
      </c>
    </row>
  </sheetData>
  <sortState ref="B2:E86">
    <sortCondition ref="B2:B86"/>
  </sortState>
  <mergeCells count="18">
    <mergeCell ref="A1:E1"/>
    <mergeCell ref="A2:E2"/>
    <mergeCell ref="B3:C3"/>
    <mergeCell ref="B5:C5"/>
    <mergeCell ref="A3:A4"/>
    <mergeCell ref="B6:B8"/>
    <mergeCell ref="B9:B12"/>
    <mergeCell ref="B13:B14"/>
    <mergeCell ref="B15:B28"/>
    <mergeCell ref="B29:B39"/>
    <mergeCell ref="B40:B42"/>
    <mergeCell ref="B43:B58"/>
    <mergeCell ref="B59:B67"/>
    <mergeCell ref="B68:B75"/>
    <mergeCell ref="B76:B87"/>
    <mergeCell ref="B88:B101"/>
    <mergeCell ref="D3:D4"/>
    <mergeCell ref="E3:E4"/>
  </mergeCells>
  <pageMargins left="0.751388888888889" right="0.751388888888889" top="1" bottom="1" header="0.5" footer="0.5"/>
  <pageSetup paperSize="9" scale="82" fitToHeight="0" orientation="landscape" horizontalDpi="600"/>
  <headerFooter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greatwall</cp:lastModifiedBy>
  <dcterms:created xsi:type="dcterms:W3CDTF">2025-06-27T20:54:00Z</dcterms:created>
  <dcterms:modified xsi:type="dcterms:W3CDTF">2025-06-29T20:26:59Z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0E01078E619C46D2A2BBD0C10B606546_11</vt:lpwstr>
  </property>
  <property fmtid="{D5CDD505-2E9C-101B-9397-08002B2CF9AE}" pid="3" name="KSOProductBuildVer">
    <vt:lpwstr>2052-11.8.2.11717</vt:lpwstr>
  </property>
</Properties>
</file>