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<sst xmlns="http://schemas.openxmlformats.org/spreadsheetml/2006/main" count="178" uniqueCount="166">
  <si>
    <t>2025年民政事务专项资金分配表</t>
  </si>
  <si>
    <t>单位：万元</t>
  </si>
  <si>
    <t>市州</t>
  </si>
  <si>
    <r>
      <rPr>
        <b/>
        <sz val="10.5"/>
        <color rgb="FF000000"/>
        <rFont val="Times New Roman"/>
        <charset val="134"/>
      </rPr>
      <t>县市区/</t>
    </r>
    <r>
      <rPr>
        <b/>
        <sz val="10.5"/>
        <color rgb="FF000000"/>
        <rFont val="宋体"/>
        <charset val="134"/>
      </rPr>
      <t>单位</t>
    </r>
  </si>
  <si>
    <t>小计</t>
  </si>
  <si>
    <t>农村养老服务体系建设</t>
  </si>
  <si>
    <t>公办养老机构建设</t>
  </si>
  <si>
    <t>殡葬设施建设</t>
  </si>
  <si>
    <t>百岁老人补助</t>
  </si>
  <si>
    <t>界线管理</t>
  </si>
  <si>
    <t>民政财务规范化建设</t>
  </si>
  <si>
    <t>备注</t>
  </si>
  <si>
    <t>总计</t>
  </si>
  <si>
    <t>长沙市</t>
  </si>
  <si>
    <t>长沙市小计</t>
  </si>
  <si>
    <t>市本级及所辖区小计</t>
  </si>
  <si>
    <r>
      <rPr>
        <sz val="10.5"/>
        <color rgb="FF000000"/>
        <rFont val="Times New Roman"/>
        <charset val="134"/>
      </rPr>
      <t>长沙县高桥镇敬老院50</t>
    </r>
    <r>
      <rPr>
        <sz val="10.5"/>
        <color rgb="FF000000"/>
        <rFont val="方正书宋_GBK"/>
        <charset val="134"/>
      </rPr>
      <t>万元</t>
    </r>
  </si>
  <si>
    <t>浏阳市</t>
  </si>
  <si>
    <t>宁乡市</t>
  </si>
  <si>
    <r>
      <rPr>
        <sz val="10.5"/>
        <color rgb="FF000000"/>
        <rFont val="Times New Roman"/>
        <charset val="134"/>
      </rPr>
      <t>宁乡市社会福利中心40</t>
    </r>
    <r>
      <rPr>
        <sz val="10.5"/>
        <color rgb="FF000000"/>
        <rFont val="方正书宋_GBK"/>
        <charset val="134"/>
      </rPr>
      <t>万元</t>
    </r>
  </si>
  <si>
    <t>株洲市</t>
  </si>
  <si>
    <t>株洲市小计</t>
  </si>
  <si>
    <r>
      <rPr>
        <sz val="10.5"/>
        <color rgb="FF000000"/>
        <rFont val="Times New Roman"/>
        <charset val="134"/>
      </rPr>
      <t>株洲市社会福利院200</t>
    </r>
    <r>
      <rPr>
        <sz val="10.5"/>
        <color rgb="FF000000"/>
        <rFont val="方正书宋_GBK"/>
        <charset val="134"/>
      </rPr>
      <t>万元</t>
    </r>
  </si>
  <si>
    <t>渌口区</t>
  </si>
  <si>
    <r>
      <rPr>
        <sz val="10.5"/>
        <color rgb="FF000000"/>
        <rFont val="Times New Roman"/>
        <charset val="134"/>
      </rPr>
      <t>渌口区南阳桥敬老院100</t>
    </r>
    <r>
      <rPr>
        <sz val="10.5"/>
        <color rgb="FF000000"/>
        <rFont val="方正书宋_GBK"/>
        <charset val="134"/>
      </rPr>
      <t>万元</t>
    </r>
  </si>
  <si>
    <t>醴陵市</t>
  </si>
  <si>
    <t>攸县</t>
  </si>
  <si>
    <r>
      <rPr>
        <sz val="10.5"/>
        <color rgb="FF000000"/>
        <rFont val="宋体"/>
        <charset val="134"/>
      </rPr>
      <t>莲塘坳镇永福陵园农村公益性公墓</t>
    </r>
    <r>
      <rPr>
        <sz val="10.5"/>
        <color rgb="FF000000"/>
        <rFont val="Times New Roman"/>
        <charset val="134"/>
      </rPr>
      <t>40</t>
    </r>
    <r>
      <rPr>
        <sz val="10.5"/>
        <color rgb="FF000000"/>
        <rFont val="方正书宋_GBK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攸县皇图岭镇栗山福园农村公益性公墓</t>
    </r>
    <r>
      <rPr>
        <sz val="10.5"/>
        <color rgb="FF000000"/>
        <rFont val="Times New Roman"/>
        <charset val="134"/>
      </rPr>
      <t>60</t>
    </r>
    <r>
      <rPr>
        <sz val="10.5"/>
        <color rgb="FF000000"/>
        <rFont val="宋体"/>
        <charset val="134"/>
      </rPr>
      <t>万元</t>
    </r>
  </si>
  <si>
    <t>茶陵县</t>
  </si>
  <si>
    <t>炎陵县</t>
  </si>
  <si>
    <t>湘潭市</t>
  </si>
  <si>
    <t>湘潭市小计</t>
  </si>
  <si>
    <r>
      <rPr>
        <sz val="10.5"/>
        <color rgb="FF000000"/>
        <rFont val="Times New Roman"/>
        <charset val="134"/>
      </rPr>
      <t>湘潭市六颐院80</t>
    </r>
    <r>
      <rPr>
        <sz val="10.5"/>
        <color rgb="FF000000"/>
        <rFont val="方正书宋_GBK"/>
        <charset val="134"/>
      </rPr>
      <t>万元</t>
    </r>
  </si>
  <si>
    <t>湘潭县</t>
  </si>
  <si>
    <t>湘乡市</t>
  </si>
  <si>
    <r>
      <rPr>
        <sz val="10.5"/>
        <color rgb="FF000000"/>
        <rFont val="Times New Roman"/>
        <charset val="134"/>
      </rPr>
      <t>湘乡市福利中心90</t>
    </r>
    <r>
      <rPr>
        <sz val="10.5"/>
        <color rgb="FF000000"/>
        <rFont val="宋体"/>
        <charset val="134"/>
      </rPr>
      <t>万元</t>
    </r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</si>
  <si>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</si>
  <si>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</si>
  <si>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</si>
  <si>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</si>
  <si>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</si>
  <si>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</si>
  <si>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</si>
  <si>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</si>
  <si>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</si>
  <si>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</si>
  <si>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r>
      <rPr>
        <sz val="10.5"/>
        <color rgb="FF000000"/>
        <rFont val="Times New Roman"/>
        <charset val="134"/>
      </rPr>
      <t>耒阳市中心敬老院100</t>
    </r>
    <r>
      <rPr>
        <sz val="10.5"/>
        <color rgb="FF000000"/>
        <rFont val="方正书宋_GBK"/>
        <charset val="134"/>
      </rPr>
      <t>万元</t>
    </r>
  </si>
  <si>
    <t>邵阳市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</si>
  <si>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</si>
  <si>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</si>
  <si>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</si>
  <si>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</si>
  <si>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</si>
  <si>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</si>
  <si>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</si>
  <si>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r>
      <rPr>
        <sz val="10.5"/>
        <color rgb="FF000000"/>
        <rFont val="Times New Roman"/>
        <charset val="134"/>
      </rPr>
      <t>新宁县金石镇敬老院100</t>
    </r>
    <r>
      <rPr>
        <sz val="10.5"/>
        <color rgb="FF000000"/>
        <rFont val="方正书宋_GBK"/>
        <charset val="134"/>
      </rPr>
      <t>万元</t>
    </r>
  </si>
  <si>
    <t>邵阳县</t>
  </si>
  <si>
    <r>
      <rPr>
        <sz val="10.5"/>
        <color rgb="FF000000"/>
        <rFont val="Times New Roman"/>
        <charset val="134"/>
      </rPr>
      <t>邵阳县塘渡口镇敬老院100</t>
    </r>
    <r>
      <rPr>
        <sz val="10.5"/>
        <color rgb="FF000000"/>
        <rFont val="方正书宋_GBK"/>
        <charset val="134"/>
      </rPr>
      <t>万元</t>
    </r>
  </si>
  <si>
    <t>城步县</t>
  </si>
  <si>
    <t>绥宁县</t>
  </si>
  <si>
    <r>
      <rPr>
        <sz val="10.5"/>
        <color rgb="FF000000"/>
        <rFont val="宋体"/>
        <charset val="134"/>
      </rPr>
      <t>绥宁县关峡综合养老服务中心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绥宁县遗体处理中心建设项目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
绥宁县骨灰堂公共墓地建设项目200万元</t>
    </r>
  </si>
  <si>
    <t>岳阳市</t>
  </si>
  <si>
    <t>岳阳市小计</t>
  </si>
  <si>
    <r>
      <rPr>
        <sz val="10.5"/>
        <color rgb="FF000000"/>
        <rFont val="宋体"/>
        <charset val="134"/>
      </rPr>
      <t>岳阳市社会福利院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君山区钱粮湖中心敬老院</t>
    </r>
    <r>
      <rPr>
        <sz val="10.5"/>
        <color rgb="FF000000"/>
        <rFont val="Times New Roman"/>
        <charset val="134"/>
      </rPr>
      <t>180</t>
    </r>
    <r>
      <rPr>
        <sz val="10.5"/>
        <color rgb="FF000000"/>
        <rFont val="宋体"/>
        <charset val="134"/>
      </rPr>
      <t>万元
岳阳市君山区公益性骨灰安放堂建设项目100万元</t>
    </r>
  </si>
  <si>
    <t>汨罗市</t>
  </si>
  <si>
    <r>
      <rPr>
        <sz val="10.5"/>
        <color rgb="FF000000"/>
        <rFont val="Times New Roman"/>
        <charset val="134"/>
      </rPr>
      <t>汨罗市神鼎山敬老院90</t>
    </r>
    <r>
      <rPr>
        <sz val="10.5"/>
        <color rgb="FF000000"/>
        <rFont val="方正书宋_GBK"/>
        <charset val="134"/>
      </rPr>
      <t>万元</t>
    </r>
  </si>
  <si>
    <t>平江县</t>
  </si>
  <si>
    <r>
      <rPr>
        <sz val="10.5"/>
        <color rgb="FF000000"/>
        <rFont val="Times New Roman"/>
        <charset val="134"/>
      </rPr>
      <t>平江县大洲中心敬老院360</t>
    </r>
    <r>
      <rPr>
        <sz val="10.5"/>
        <color rgb="FF000000"/>
        <rFont val="宋体"/>
        <charset val="134"/>
      </rPr>
      <t>万元</t>
    </r>
  </si>
  <si>
    <t>湘阴县</t>
  </si>
  <si>
    <r>
      <rPr>
        <sz val="10.5"/>
        <color rgb="FF000000"/>
        <rFont val="宋体"/>
        <charset val="134"/>
      </rPr>
      <t>湘阴县鹤龙湖镇浩河敬老院</t>
    </r>
    <r>
      <rPr>
        <sz val="10.5"/>
        <color rgb="FF000000"/>
        <rFont val="Times New Roman"/>
        <charset val="134"/>
      </rPr>
      <t>88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湘阴县金龙镇农村公益性公墓建设</t>
    </r>
    <r>
      <rPr>
        <sz val="10.5"/>
        <color rgb="FF000000"/>
        <rFont val="Times New Roman"/>
        <charset val="134"/>
      </rPr>
      <t>40</t>
    </r>
    <r>
      <rPr>
        <sz val="10.5"/>
        <color rgb="FF000000"/>
        <rFont val="宋体"/>
        <charset val="134"/>
      </rPr>
      <t>万元
湘阴县杨林寨乡周家台公益性公墓40万元</t>
    </r>
  </si>
  <si>
    <t>临湘市</t>
  </si>
  <si>
    <r>
      <rPr>
        <sz val="10.5"/>
        <color rgb="FF000000"/>
        <rFont val="宋体"/>
        <charset val="134"/>
      </rPr>
      <t>临湘市五里牌街道公益性公墓</t>
    </r>
    <r>
      <rPr>
        <sz val="10.5"/>
        <color rgb="FF000000"/>
        <rFont val="Times New Roman"/>
        <charset val="134"/>
      </rPr>
      <t>60</t>
    </r>
    <r>
      <rPr>
        <sz val="10.5"/>
        <color rgb="FF000000"/>
        <rFont val="宋体"/>
        <charset val="134"/>
      </rPr>
      <t>万元</t>
    </r>
  </si>
  <si>
    <t>华容县</t>
  </si>
  <si>
    <r>
      <rPr>
        <sz val="10.5"/>
        <color rgb="FF000000"/>
        <rFont val="Times New Roman"/>
        <charset val="134"/>
      </rPr>
      <t>华容县注滋口镇农村公益性公墓60</t>
    </r>
    <r>
      <rPr>
        <sz val="10.5"/>
        <color rgb="FF000000"/>
        <rFont val="方正书宋_GBK"/>
        <charset val="134"/>
      </rPr>
      <t>万元</t>
    </r>
  </si>
  <si>
    <t>岳阳县</t>
  </si>
  <si>
    <r>
      <rPr>
        <sz val="10.5"/>
        <color rgb="FF000000"/>
        <rFont val="宋体"/>
        <charset val="134"/>
      </rPr>
      <t>岳阳县社会福利院</t>
    </r>
    <r>
      <rPr>
        <sz val="10.5"/>
        <color rgb="FF000000"/>
        <rFont val="Times New Roman"/>
        <charset val="134"/>
      </rPr>
      <t>400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岳阳县新墙镇敬老院</t>
    </r>
    <r>
      <rPr>
        <sz val="10.5"/>
        <color rgb="FF000000"/>
        <rFont val="Times New Roman"/>
        <charset val="134"/>
      </rPr>
      <t>110</t>
    </r>
    <r>
      <rPr>
        <sz val="10.5"/>
        <color rgb="FF000000"/>
        <rFont val="宋体"/>
        <charset val="134"/>
      </rPr>
      <t>万元</t>
    </r>
  </si>
  <si>
    <t>常德市</t>
  </si>
  <si>
    <t>常德市小计</t>
  </si>
  <si>
    <t>津市市</t>
  </si>
  <si>
    <t>安乡县</t>
  </si>
  <si>
    <r>
      <rPr>
        <sz val="10.5"/>
        <color rgb="FF000000"/>
        <rFont val="宋体"/>
        <charset val="134"/>
      </rPr>
      <t>安乡县三岔河镇公益性墓地</t>
    </r>
    <r>
      <rPr>
        <sz val="10.5"/>
        <color rgb="FF000000"/>
        <rFont val="Times New Roman"/>
        <charset val="134"/>
      </rPr>
      <t>60</t>
    </r>
    <r>
      <rPr>
        <sz val="10.5"/>
        <color rgb="FF000000"/>
        <rFont val="宋体"/>
        <charset val="134"/>
      </rPr>
      <t>万元</t>
    </r>
  </si>
  <si>
    <t>汉寿县</t>
  </si>
  <si>
    <t>澧县</t>
  </si>
  <si>
    <r>
      <rPr>
        <sz val="10.5"/>
        <color rgb="FF000000"/>
        <rFont val="Times New Roman"/>
        <charset val="134"/>
      </rPr>
      <t>澧县大堰垱镇白云寺农村公益性公墓建设项目60</t>
    </r>
    <r>
      <rPr>
        <sz val="10.5"/>
        <color rgb="FF000000"/>
        <rFont val="方正书宋_GBK"/>
        <charset val="134"/>
      </rPr>
      <t>万元</t>
    </r>
  </si>
  <si>
    <t>临澧县</t>
  </si>
  <si>
    <r>
      <rPr>
        <sz val="10.5"/>
        <color rgb="FF000000"/>
        <rFont val="宋体"/>
        <charset val="134"/>
      </rPr>
      <t>临澧县社会福利院</t>
    </r>
    <r>
      <rPr>
        <sz val="10.5"/>
        <color rgb="FF000000"/>
        <rFont val="Times New Roman"/>
        <charset val="134"/>
      </rPr>
      <t>200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临澧县四新岗镇众胜公益性公墓</t>
    </r>
    <r>
      <rPr>
        <sz val="10.5"/>
        <color rgb="FF000000"/>
        <rFont val="Times New Roman"/>
        <charset val="134"/>
      </rPr>
      <t>40</t>
    </r>
    <r>
      <rPr>
        <sz val="10.5"/>
        <color rgb="FF000000"/>
        <rFont val="宋体"/>
        <charset val="134"/>
      </rPr>
      <t>万元</t>
    </r>
  </si>
  <si>
    <t>桃源县</t>
  </si>
  <si>
    <t>石门县</t>
  </si>
  <si>
    <t>张家界市</t>
  </si>
  <si>
    <t>张家界市小计</t>
  </si>
  <si>
    <r>
      <rPr>
        <sz val="10.5"/>
        <color rgb="FF000000"/>
        <rFont val="宋体"/>
        <charset val="134"/>
      </rPr>
      <t>张家界市养老服务中心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永定区罗塔坪乡水田坪农村公益性公墓</t>
    </r>
    <r>
      <rPr>
        <sz val="10.5"/>
        <color rgb="FF000000"/>
        <rFont val="Times New Roman"/>
        <charset val="134"/>
      </rPr>
      <t>40</t>
    </r>
    <r>
      <rPr>
        <sz val="10.5"/>
        <color rgb="FF000000"/>
        <rFont val="宋体"/>
        <charset val="134"/>
      </rPr>
      <t>万元
谢家垭乡筒车坝农村公益性公墓40万元</t>
    </r>
  </si>
  <si>
    <t>慈利县</t>
  </si>
  <si>
    <r>
      <rPr>
        <sz val="10.5"/>
        <color rgb="FF000000"/>
        <rFont val="宋体"/>
        <charset val="134"/>
      </rPr>
      <t>慈利县社会福利中心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慈利县殡仪馆建设项目400万元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慈利县龙潭坪镇农村公益性公墓40万元</t>
    </r>
  </si>
  <si>
    <t>桑植县</t>
  </si>
  <si>
    <r>
      <rPr>
        <sz val="10.5"/>
        <color rgb="FF000000"/>
        <rFont val="宋体"/>
        <charset val="134"/>
      </rPr>
      <t>桑植县养老服务中心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洪家关白族乡公墓和集中治丧场所附属设施建设40万元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桑植县廖家村镇公墓和集中治丧场所附属设施建设40万元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上河溪乡公墓和集中治丧场所附属设施建设40万元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桑植县河口乡公墓和集中治丧场所附属设施建设40万元</t>
    </r>
  </si>
  <si>
    <t>益阳市</t>
  </si>
  <si>
    <t>益阳市小计</t>
  </si>
  <si>
    <r>
      <rPr>
        <sz val="10.5"/>
        <color rgb="FF000000"/>
        <rFont val="宋体"/>
        <charset val="134"/>
      </rPr>
      <t>赫山区沧水铺镇敬老院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大通湖区金盆镇南京湖农村公益性公墓</t>
    </r>
    <r>
      <rPr>
        <sz val="10.5"/>
        <color rgb="FF000000"/>
        <rFont val="Times New Roman"/>
        <charset val="134"/>
      </rPr>
      <t>40</t>
    </r>
    <r>
      <rPr>
        <sz val="10.5"/>
        <color rgb="FF000000"/>
        <rFont val="宋体"/>
        <charset val="134"/>
      </rPr>
      <t>万元</t>
    </r>
  </si>
  <si>
    <t>沅江市</t>
  </si>
  <si>
    <t>南县</t>
  </si>
  <si>
    <r>
      <rPr>
        <sz val="10.5"/>
        <color rgb="FF000000"/>
        <rFont val="Times New Roman"/>
        <charset val="134"/>
      </rPr>
      <t>南县社会福利院200</t>
    </r>
    <r>
      <rPr>
        <sz val="10.5"/>
        <color rgb="FF000000"/>
        <rFont val="方正书宋_GBK"/>
        <charset val="134"/>
      </rPr>
      <t>万元</t>
    </r>
  </si>
  <si>
    <t>桃江县</t>
  </si>
  <si>
    <r>
      <rPr>
        <sz val="10.5"/>
        <color rgb="FF000000"/>
        <rFont val="Times New Roman"/>
        <charset val="134"/>
      </rPr>
      <t>桃江县修山镇敬老院80</t>
    </r>
    <r>
      <rPr>
        <sz val="10.5"/>
        <color rgb="FF000000"/>
        <rFont val="方正书宋_GBK"/>
        <charset val="134"/>
      </rPr>
      <t>万元</t>
    </r>
  </si>
  <si>
    <t>安化县</t>
  </si>
  <si>
    <r>
      <rPr>
        <sz val="10.5"/>
        <color rgb="FF000000"/>
        <rFont val="宋体"/>
        <charset val="134"/>
      </rPr>
      <t>安化县栗林敬老院（失智养老服务中心）</t>
    </r>
    <r>
      <rPr>
        <sz val="10.5"/>
        <color rgb="FF000000"/>
        <rFont val="Times New Roman"/>
        <charset val="134"/>
      </rPr>
      <t>20</t>
    </r>
    <r>
      <rPr>
        <sz val="10.5"/>
        <color rgb="FF000000"/>
        <rFont val="宋体"/>
        <charset val="134"/>
      </rPr>
      <t>万元
安化县仙溪镇敬老院100万元
羊角塘镇农村公益性公墓及集中治丧场所建设60万元
马路镇农村公益性公墓及集中治丧场所建设项目40万元
长塘镇农村公益性公墓及集中治丧场所建设项目40万元</t>
    </r>
  </si>
  <si>
    <t>永州市</t>
  </si>
  <si>
    <t>永州市小计</t>
  </si>
  <si>
    <t>东安县</t>
  </si>
  <si>
    <r>
      <rPr>
        <sz val="10.5"/>
        <color rgb="FF000000"/>
        <rFont val="宋体"/>
        <charset val="134"/>
      </rPr>
      <t>东安县井头圩镇敬老院（失智照护中心）</t>
    </r>
    <r>
      <rPr>
        <sz val="10.5"/>
        <color rgb="FF000000"/>
        <rFont val="Times New Roman"/>
        <charset val="134"/>
      </rPr>
      <t>38</t>
    </r>
    <r>
      <rPr>
        <sz val="10.5"/>
        <color rgb="FF000000"/>
        <rFont val="方正书宋_GBK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东安县骨灰寄存楼建设工程</t>
    </r>
    <r>
      <rPr>
        <sz val="10.5"/>
        <color rgb="FF000000"/>
        <rFont val="Times New Roman"/>
        <charset val="134"/>
      </rPr>
      <t>200</t>
    </r>
    <r>
      <rPr>
        <sz val="10.5"/>
        <color rgb="FF000000"/>
        <rFont val="宋体"/>
        <charset val="134"/>
      </rPr>
      <t>万元</t>
    </r>
  </si>
  <si>
    <t>道县</t>
  </si>
  <si>
    <t>宁远县</t>
  </si>
  <si>
    <r>
      <rPr>
        <sz val="10.5"/>
        <color rgb="FF000000"/>
        <rFont val="Times New Roman"/>
        <charset val="134"/>
      </rPr>
      <t>宁远县柏家坪镇公益性公墓60</t>
    </r>
    <r>
      <rPr>
        <sz val="10.5"/>
        <color rgb="FF000000"/>
        <rFont val="宋体"/>
        <charset val="134"/>
      </rPr>
      <t>万元</t>
    </r>
  </si>
  <si>
    <t>江永县</t>
  </si>
  <si>
    <t>江华县</t>
  </si>
  <si>
    <r>
      <rPr>
        <sz val="10.5"/>
        <color rgb="FF000000"/>
        <rFont val="宋体"/>
        <charset val="134"/>
      </rPr>
      <t>江华县社会福利中心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方正书宋_GBK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江华县公墓提质改造项目</t>
    </r>
    <r>
      <rPr>
        <sz val="10.5"/>
        <color rgb="FF000000"/>
        <rFont val="Times New Roman"/>
        <charset val="134"/>
      </rPr>
      <t>200</t>
    </r>
    <r>
      <rPr>
        <sz val="10.5"/>
        <color rgb="FF000000"/>
        <rFont val="宋体"/>
        <charset val="134"/>
      </rPr>
      <t>万元</t>
    </r>
  </si>
  <si>
    <t>蓝山县</t>
  </si>
  <si>
    <r>
      <rPr>
        <sz val="10.5"/>
        <color rgb="FF000000"/>
        <rFont val="Times New Roman"/>
        <charset val="134"/>
      </rPr>
      <t>蓝山县城市骨灰安放设施200</t>
    </r>
    <r>
      <rPr>
        <sz val="10.5"/>
        <color rgb="FF000000"/>
        <rFont val="宋体"/>
        <charset val="134"/>
      </rPr>
      <t>万元</t>
    </r>
  </si>
  <si>
    <t>新田县</t>
  </si>
  <si>
    <t>双牌县</t>
  </si>
  <si>
    <t>祁阳市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</si>
  <si>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</si>
  <si>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</si>
  <si>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</si>
  <si>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</si>
  <si>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</si>
  <si>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</si>
  <si>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</si>
  <si>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</si>
  <si>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</si>
  <si>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r>
      <rPr>
        <sz val="10.5"/>
        <color rgb="FF000000"/>
        <rFont val="Times New Roman"/>
        <charset val="134"/>
      </rPr>
      <t>汝城县云头社会福利中心72</t>
    </r>
    <r>
      <rPr>
        <sz val="10.5"/>
        <color rgb="FF000000"/>
        <rFont val="宋体"/>
        <charset val="134"/>
      </rPr>
      <t>万元</t>
    </r>
  </si>
  <si>
    <t>桂东县</t>
  </si>
  <si>
    <r>
      <rPr>
        <sz val="10.5"/>
        <color rgb="FF000000"/>
        <rFont val="Times New Roman"/>
        <charset val="134"/>
      </rPr>
      <t>桂东县中心敬老院60</t>
    </r>
    <r>
      <rPr>
        <sz val="10.5"/>
        <color rgb="FF000000"/>
        <rFont val="方正书宋_GBK"/>
        <charset val="134"/>
      </rPr>
      <t>万元</t>
    </r>
  </si>
  <si>
    <t>安仁县</t>
  </si>
  <si>
    <t>娄底市</t>
  </si>
  <si>
    <t>娄底市小计</t>
  </si>
  <si>
    <r>
      <rPr>
        <sz val="10.5"/>
        <color rgb="FF000000"/>
        <rFont val="Times New Roman"/>
        <charset val="134"/>
      </rPr>
      <t>娄底市第二福利院140</t>
    </r>
    <r>
      <rPr>
        <sz val="10.5"/>
        <color rgb="FF000000"/>
        <rFont val="宋体"/>
        <charset val="134"/>
      </rPr>
      <t>万元</t>
    </r>
  </si>
  <si>
    <t>涟源市</t>
  </si>
  <si>
    <r>
      <rPr>
        <sz val="10.5"/>
        <color rgb="FF000000"/>
        <rFont val="宋体"/>
        <charset val="134"/>
      </rPr>
      <t>杨市镇团家村建设农村公益性公墓</t>
    </r>
    <r>
      <rPr>
        <sz val="10.5"/>
        <color rgb="FF000000"/>
        <rFont val="Times New Roman"/>
        <charset val="134"/>
      </rPr>
      <t>60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六亩塘街道公益性公墓</t>
    </r>
    <r>
      <rPr>
        <sz val="10.5"/>
        <color rgb="FF000000"/>
        <rFont val="Times New Roman"/>
        <charset val="134"/>
      </rPr>
      <t>60</t>
    </r>
    <r>
      <rPr>
        <sz val="10.5"/>
        <color rgb="FF000000"/>
        <rFont val="宋体"/>
        <charset val="134"/>
      </rPr>
      <t>万元</t>
    </r>
  </si>
  <si>
    <t>冷水江市</t>
  </si>
  <si>
    <t>双峰县</t>
  </si>
  <si>
    <r>
      <rPr>
        <sz val="10.5"/>
        <color rgb="FF000000"/>
        <rFont val="宋体"/>
        <charset val="134"/>
      </rPr>
      <t>双峰县荷叶塘敬老院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双峰县沙塘镇敬老院</t>
    </r>
    <r>
      <rPr>
        <sz val="10.5"/>
        <color rgb="FF000000"/>
        <rFont val="Times New Roman"/>
        <charset val="134"/>
      </rPr>
      <t>100</t>
    </r>
    <r>
      <rPr>
        <sz val="10.5"/>
        <color rgb="FF000000"/>
        <rFont val="宋体"/>
        <charset val="134"/>
      </rPr>
      <t>万元</t>
    </r>
  </si>
  <si>
    <t>新化县</t>
  </si>
  <si>
    <t>怀化市</t>
  </si>
  <si>
    <t>怀化市小计</t>
  </si>
  <si>
    <r>
      <rPr>
        <sz val="10.5"/>
        <color rgb="FF000000"/>
        <rFont val="Times New Roman"/>
        <charset val="134"/>
      </rPr>
      <t>怀化市殡仪馆原址新建项目328</t>
    </r>
    <r>
      <rPr>
        <sz val="10.5"/>
        <color rgb="FF000000"/>
        <rFont val="宋体"/>
        <charset val="134"/>
      </rPr>
      <t>万元</t>
    </r>
  </si>
  <si>
    <t>沅陵县</t>
  </si>
  <si>
    <r>
      <rPr>
        <sz val="10.5"/>
        <color rgb="FF000000"/>
        <rFont val="Times New Roman"/>
        <charset val="134"/>
      </rPr>
      <t>沅陵县社会福利院50</t>
    </r>
    <r>
      <rPr>
        <sz val="10.5"/>
        <color rgb="FF000000"/>
        <rFont val="方正书宋_GBK"/>
        <charset val="134"/>
      </rPr>
      <t>万元</t>
    </r>
  </si>
  <si>
    <t>辰溪县</t>
  </si>
  <si>
    <t>溆浦县</t>
  </si>
  <si>
    <t>麻阳县</t>
  </si>
  <si>
    <t>新晃县</t>
  </si>
  <si>
    <r>
      <rPr>
        <sz val="10.5"/>
        <color rgb="FF000000"/>
        <rFont val="宋体"/>
        <charset val="134"/>
      </rPr>
      <t>新晃县养老服务中心</t>
    </r>
    <r>
      <rPr>
        <sz val="10.5"/>
        <color rgb="FF000000"/>
        <rFont val="Times New Roman"/>
        <charset val="134"/>
      </rPr>
      <t>400</t>
    </r>
    <r>
      <rPr>
        <sz val="10.5"/>
        <color rgb="FF000000"/>
        <rFont val="方正书宋_GBK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新晃县殡仪馆</t>
    </r>
    <r>
      <rPr>
        <sz val="10.5"/>
        <color rgb="FF000000"/>
        <rFont val="Times New Roman"/>
        <charset val="134"/>
      </rPr>
      <t>300</t>
    </r>
    <r>
      <rPr>
        <sz val="10.5"/>
        <color rgb="FF000000"/>
        <rFont val="宋体"/>
        <charset val="134"/>
      </rPr>
      <t>万元</t>
    </r>
  </si>
  <si>
    <t>芷江县</t>
  </si>
  <si>
    <t>中方县</t>
  </si>
  <si>
    <r>
      <rPr>
        <sz val="10.5"/>
        <color rgb="FF000000"/>
        <rFont val="Times New Roman"/>
        <charset val="134"/>
      </rPr>
      <t>中方县社会福利院20</t>
    </r>
    <r>
      <rPr>
        <sz val="10.5"/>
        <color rgb="FF000000"/>
        <rFont val="方正书宋_GBK"/>
        <charset val="134"/>
      </rPr>
      <t>万元</t>
    </r>
  </si>
  <si>
    <t>洪江市</t>
  </si>
  <si>
    <t>洪江区</t>
  </si>
  <si>
    <t>会同县</t>
  </si>
  <si>
    <r>
      <rPr>
        <sz val="10.5"/>
        <color rgb="FF000000"/>
        <rFont val="宋体"/>
        <charset val="134"/>
      </rPr>
      <t>会同县社会福利院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方正书宋_GBK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会同县殡葬业务综合设施建设项目</t>
    </r>
    <r>
      <rPr>
        <sz val="10.5"/>
        <color rgb="FF000000"/>
        <rFont val="Times New Roman"/>
        <charset val="134"/>
      </rPr>
      <t>400</t>
    </r>
    <r>
      <rPr>
        <sz val="10.5"/>
        <color rgb="FF000000"/>
        <rFont val="宋体"/>
        <charset val="134"/>
      </rPr>
      <t>万元</t>
    </r>
  </si>
  <si>
    <t>靖州县</t>
  </si>
  <si>
    <r>
      <rPr>
        <sz val="10.5"/>
        <color rgb="FF000000"/>
        <rFont val="Times New Roman"/>
        <charset val="134"/>
      </rPr>
      <t>靖州县福利院180</t>
    </r>
    <r>
      <rPr>
        <sz val="10.5"/>
        <color rgb="FF000000"/>
        <rFont val="宋体"/>
        <charset val="134"/>
      </rPr>
      <t>万元</t>
    </r>
  </si>
  <si>
    <t>通道县</t>
  </si>
  <si>
    <r>
      <rPr>
        <sz val="10.5"/>
        <color rgb="FF000000"/>
        <rFont val="Times New Roman"/>
        <charset val="134"/>
      </rPr>
      <t>通道县独坡镇中心敬老院120</t>
    </r>
    <r>
      <rPr>
        <sz val="10.5"/>
        <color rgb="FF000000"/>
        <rFont val="方正书宋_GBK"/>
        <charset val="134"/>
      </rPr>
      <t>万元</t>
    </r>
  </si>
  <si>
    <t>湘西土家族苗族自治州</t>
  </si>
  <si>
    <t>湘西土家族苗族自治州小计</t>
  </si>
  <si>
    <r>
      <rPr>
        <sz val="10.5"/>
        <color rgb="FF000000"/>
        <rFont val="宋体"/>
        <charset val="134"/>
      </rPr>
      <t>泸溪县武溪镇敬老院</t>
    </r>
    <r>
      <rPr>
        <sz val="10.5"/>
        <color rgb="FF000000"/>
        <rFont val="Times New Roman"/>
        <charset val="134"/>
      </rPr>
      <t>50</t>
    </r>
    <r>
      <rPr>
        <sz val="10.5"/>
        <color rgb="FF000000"/>
        <rFont val="宋体"/>
        <charset val="134"/>
      </rPr>
      <t>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湘西州养老康复中心200万元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泸溪县殡仪馆及公墓山建设项目400万元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永顺县芙蓉镇公益性公墓项目40万元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永顺县永茂镇公益性公墓项目40万元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永顺县石堤镇公益性公墓项目40万元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吉首市己略乡农村公益性墓地40万元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</si>
</sst>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.5"/>
      <color rgb="FF000000"/>
      <name val="宋体"/>
      <charset val="134"/>
    </font>
    <font>
      <sz val="10.5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showZeros="0" tabSelected="1" topLeftCell="A103" workbookViewId="0">
      <selection activeCell="M40" sqref="M40"/>
    </sheetView>
  </sheetViews>
  <sheetFormatPr defaultColWidth="9" defaultRowHeight="13.5"/>
  <cols>
    <col min="1" max="1" width="8.875" customWidth="1"/>
    <col min="2" max="2" width="12.625" customWidth="1"/>
    <col min="10" max="10" width="25.25" customWidth="1"/>
  </cols>
  <sheetData>
    <row r="1" customFormat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15.7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1" ht="39.75" customHeight="1" spans="1:1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customFormat="1" ht="15" customHeight="1" spans="1:10">
      <c r="A4" s="3" t="s">
        <v>12</v>
      </c>
      <c r="B4" s="3"/>
      <c r="C4" s="4">
        <f>SUM(D4:I4)</f>
        <v>10962</v>
      </c>
      <c r="D4" s="4">
        <f t="shared" ref="D4:I4" si="0">D9+D16+D21+D30+D41+D49+D58+D62+D79+D68+D90+D96+D110+D5</f>
        <v>1050</v>
      </c>
      <c r="E4" s="4">
        <f t="shared" si="0"/>
        <v>4918</v>
      </c>
      <c r="F4" s="4">
        <f t="shared" si="0"/>
        <v>4088</v>
      </c>
      <c r="G4" s="4">
        <f t="shared" si="0"/>
        <v>566</v>
      </c>
      <c r="H4" s="4">
        <f t="shared" si="0"/>
        <v>40</v>
      </c>
      <c r="I4" s="4">
        <f t="shared" si="0"/>
        <v>300</v>
      </c>
      <c r="J4" s="4"/>
    </row>
    <row r="5" customFormat="1" spans="1:10">
      <c r="A5" s="3" t="s">
        <v>13</v>
      </c>
      <c r="B5" s="3" t="s">
        <v>14</v>
      </c>
      <c r="C5" s="4">
        <f>SUM(D5:I5)</f>
        <v>185.69</v>
      </c>
      <c r="D5" s="4">
        <f t="shared" ref="D5:I5" si="1">SUM(D6:D8)</f>
        <v>0</v>
      </c>
      <c r="E5" s="4">
        <f t="shared" si="1"/>
        <v>90</v>
      </c>
      <c r="F5" s="4">
        <f t="shared" si="1"/>
        <v>0</v>
      </c>
      <c r="G5" s="4">
        <f t="shared" si="1"/>
        <v>66.19</v>
      </c>
      <c r="H5" s="4">
        <f t="shared" si="1"/>
        <v>4.5</v>
      </c>
      <c r="I5" s="4">
        <f t="shared" si="1"/>
        <v>25</v>
      </c>
      <c r="J5" s="4"/>
    </row>
    <row r="6" customFormat="1" ht="25.5" spans="1:10">
      <c r="A6" s="3"/>
      <c r="B6" s="3" t="s">
        <v>15</v>
      </c>
      <c r="C6" s="4">
        <f t="shared" ref="C6:C37" si="2">SUM(D6:I6)</f>
        <v>110.65</v>
      </c>
      <c r="D6" s="4"/>
      <c r="E6" s="4">
        <v>50</v>
      </c>
      <c r="F6" s="4"/>
      <c r="G6" s="4">
        <v>34.65</v>
      </c>
      <c r="H6" s="4">
        <v>1</v>
      </c>
      <c r="I6" s="4">
        <v>25</v>
      </c>
      <c r="J6" s="4" t="s">
        <v>16</v>
      </c>
    </row>
    <row r="7" customFormat="1" ht="15" customHeight="1" spans="1:10">
      <c r="A7" s="3"/>
      <c r="B7" s="4" t="s">
        <v>17</v>
      </c>
      <c r="C7" s="4">
        <f t="shared" si="2"/>
        <v>18.61</v>
      </c>
      <c r="D7" s="4"/>
      <c r="E7" s="4"/>
      <c r="F7" s="4"/>
      <c r="G7" s="4">
        <v>15.11</v>
      </c>
      <c r="H7" s="4">
        <v>3.5</v>
      </c>
      <c r="I7" s="4"/>
      <c r="J7" s="4"/>
    </row>
    <row r="8" customFormat="1" spans="1:10">
      <c r="A8" s="3"/>
      <c r="B8" s="4" t="s">
        <v>18</v>
      </c>
      <c r="C8" s="4">
        <f t="shared" si="2"/>
        <v>56.43</v>
      </c>
      <c r="D8" s="4"/>
      <c r="E8" s="4">
        <v>40</v>
      </c>
      <c r="F8" s="4"/>
      <c r="G8" s="4">
        <v>16.43</v>
      </c>
      <c r="H8" s="4"/>
      <c r="I8" s="4"/>
      <c r="J8" s="4" t="s">
        <v>19</v>
      </c>
    </row>
    <row r="9" customFormat="1" spans="1:10">
      <c r="A9" s="3" t="s">
        <v>20</v>
      </c>
      <c r="B9" s="3" t="s">
        <v>21</v>
      </c>
      <c r="C9" s="4">
        <f t="shared" si="2"/>
        <v>620.23</v>
      </c>
      <c r="D9" s="4">
        <f t="shared" ref="D9:I9" si="3">SUM(D10:D15)</f>
        <v>150</v>
      </c>
      <c r="E9" s="4">
        <f t="shared" si="3"/>
        <v>300</v>
      </c>
      <c r="F9" s="4">
        <f t="shared" si="3"/>
        <v>100</v>
      </c>
      <c r="G9" s="4">
        <f t="shared" si="3"/>
        <v>25.23</v>
      </c>
      <c r="H9" s="4">
        <f t="shared" si="3"/>
        <v>25</v>
      </c>
      <c r="I9" s="4">
        <f t="shared" si="3"/>
        <v>20</v>
      </c>
      <c r="J9" s="4"/>
    </row>
    <row r="10" customFormat="1" ht="25.5" spans="1:10">
      <c r="A10" s="3"/>
      <c r="B10" s="3" t="s">
        <v>15</v>
      </c>
      <c r="C10" s="4">
        <f t="shared" si="2"/>
        <v>232.99</v>
      </c>
      <c r="D10" s="4"/>
      <c r="E10" s="4">
        <v>200</v>
      </c>
      <c r="F10" s="4"/>
      <c r="G10" s="4">
        <v>7.49</v>
      </c>
      <c r="H10" s="4">
        <v>5.5</v>
      </c>
      <c r="I10" s="4">
        <v>20</v>
      </c>
      <c r="J10" s="4" t="s">
        <v>22</v>
      </c>
    </row>
    <row r="11" customFormat="1" ht="15.75" customHeight="1" spans="1:10">
      <c r="A11" s="3"/>
      <c r="B11" s="4" t="s">
        <v>23</v>
      </c>
      <c r="C11" s="4">
        <f t="shared" si="2"/>
        <v>110</v>
      </c>
      <c r="D11" s="4"/>
      <c r="E11" s="4">
        <v>100</v>
      </c>
      <c r="F11" s="4"/>
      <c r="G11" s="4"/>
      <c r="H11" s="4">
        <v>10</v>
      </c>
      <c r="I11" s="4"/>
      <c r="J11" s="4" t="s">
        <v>24</v>
      </c>
    </row>
    <row r="12" customFormat="1" spans="1:10">
      <c r="A12" s="3"/>
      <c r="B12" s="4" t="s">
        <v>25</v>
      </c>
      <c r="C12" s="4">
        <f t="shared" si="2"/>
        <v>12.46</v>
      </c>
      <c r="D12" s="4"/>
      <c r="E12" s="4"/>
      <c r="F12" s="4"/>
      <c r="G12" s="4">
        <v>9.46</v>
      </c>
      <c r="H12" s="4">
        <v>3</v>
      </c>
      <c r="I12" s="4"/>
      <c r="J12" s="4"/>
    </row>
    <row r="13" customFormat="1" ht="52.5" spans="1:10">
      <c r="A13" s="3"/>
      <c r="B13" s="4" t="s">
        <v>26</v>
      </c>
      <c r="C13" s="4">
        <f t="shared" si="2"/>
        <v>256.6</v>
      </c>
      <c r="D13" s="4">
        <v>150</v>
      </c>
      <c r="E13" s="4"/>
      <c r="F13" s="4">
        <v>100</v>
      </c>
      <c r="G13" s="4">
        <v>4.6</v>
      </c>
      <c r="H13" s="4">
        <v>2</v>
      </c>
      <c r="I13" s="4"/>
      <c r="J13" s="9" t="s">
        <v>27</v>
      </c>
    </row>
    <row r="14" customFormat="1" ht="15" customHeight="1" spans="1:10">
      <c r="A14" s="3"/>
      <c r="B14" s="4" t="s">
        <v>28</v>
      </c>
      <c r="C14" s="4">
        <f t="shared" si="2"/>
        <v>5</v>
      </c>
      <c r="D14" s="4"/>
      <c r="E14" s="4"/>
      <c r="F14" s="4"/>
      <c r="G14" s="4">
        <v>2.5</v>
      </c>
      <c r="H14" s="4">
        <v>2.5</v>
      </c>
      <c r="I14" s="4"/>
      <c r="J14" s="4"/>
    </row>
    <row r="15" customFormat="1" spans="1:10">
      <c r="A15" s="3"/>
      <c r="B15" s="4" t="s">
        <v>29</v>
      </c>
      <c r="C15" s="4">
        <f t="shared" si="2"/>
        <v>3.18</v>
      </c>
      <c r="D15" s="4"/>
      <c r="E15" s="4"/>
      <c r="F15" s="4"/>
      <c r="G15" s="4">
        <v>1.18</v>
      </c>
      <c r="H15" s="4">
        <v>2</v>
      </c>
      <c r="I15" s="4"/>
      <c r="J15" s="4"/>
    </row>
    <row r="16" customFormat="1" spans="1:10">
      <c r="A16" s="3" t="s">
        <v>30</v>
      </c>
      <c r="B16" s="3" t="s">
        <v>31</v>
      </c>
      <c r="C16" s="4">
        <f t="shared" si="2"/>
        <v>214.91</v>
      </c>
      <c r="D16" s="4">
        <f t="shared" ref="D16:I16" si="4">SUM(D17:D20)</f>
        <v>0</v>
      </c>
      <c r="E16" s="4">
        <f t="shared" si="4"/>
        <v>170</v>
      </c>
      <c r="F16" s="4">
        <f t="shared" si="4"/>
        <v>0</v>
      </c>
      <c r="G16" s="4">
        <f t="shared" si="4"/>
        <v>18.91</v>
      </c>
      <c r="H16" s="4">
        <f t="shared" si="4"/>
        <v>1</v>
      </c>
      <c r="I16" s="4">
        <f t="shared" si="4"/>
        <v>25</v>
      </c>
      <c r="J16" s="4"/>
    </row>
    <row r="17" customFormat="1" ht="25.5" spans="1:10">
      <c r="A17" s="3"/>
      <c r="B17" s="3" t="s">
        <v>15</v>
      </c>
      <c r="C17" s="4">
        <f t="shared" si="2"/>
        <v>109.94</v>
      </c>
      <c r="D17" s="4"/>
      <c r="E17" s="4">
        <v>80</v>
      </c>
      <c r="F17" s="4"/>
      <c r="G17" s="4">
        <v>3.94</v>
      </c>
      <c r="H17" s="4">
        <v>1</v>
      </c>
      <c r="I17" s="4">
        <v>25</v>
      </c>
      <c r="J17" s="4" t="s">
        <v>32</v>
      </c>
    </row>
    <row r="18" customFormat="1" spans="1:10">
      <c r="A18" s="3"/>
      <c r="B18" s="4" t="s">
        <v>33</v>
      </c>
      <c r="C18" s="4">
        <f t="shared" si="2"/>
        <v>6.96</v>
      </c>
      <c r="D18" s="4"/>
      <c r="E18" s="4"/>
      <c r="F18" s="4"/>
      <c r="G18" s="4">
        <v>6.96</v>
      </c>
      <c r="H18" s="4"/>
      <c r="I18" s="4"/>
      <c r="J18" s="4"/>
    </row>
    <row r="19" customFormat="1" ht="15" customHeight="1" spans="1:10">
      <c r="A19" s="3"/>
      <c r="B19" s="4" t="s">
        <v>34</v>
      </c>
      <c r="C19" s="4">
        <f t="shared" si="2"/>
        <v>96.83</v>
      </c>
      <c r="D19" s="4"/>
      <c r="E19" s="4">
        <v>90</v>
      </c>
      <c r="F19" s="4"/>
      <c r="G19" s="4">
        <v>6.83</v>
      </c>
      <c r="H19" s="4"/>
      <c r="I19" s="4"/>
      <c r="J19" s="4" t="s">
        <v>35</v>
      </c>
    </row>
    <row r="20" customFormat="1" spans="1:10">
      <c r="A20" s="3"/>
      <c r="B20" s="4" t="s">
        <v>36</v>
      </c>
      <c r="C20" s="4">
        <f t="shared" si="2"/>
        <v>1.18</v>
      </c>
      <c r="D20" s="4"/>
      <c r="E20" s="4"/>
      <c r="F20" s="4"/>
      <c r="G20" s="4">
        <v>1.18</v>
      </c>
      <c r="H20" s="4"/>
      <c r="I20" s="4"/>
      <c r="J20" s="4"/>
    </row>
    <row r="21" customFormat="1" spans="1:10">
      <c r="A21" s="3" t="s">
        <v>37</v>
      </c>
      <c r="B21" s="3" t="s">
        <v>38</v>
      </c>
      <c r="C21" s="4">
        <f t="shared" si="2"/>
        <v>321.12</v>
      </c>
      <c r="D21" s="4">
        <f t="shared" ref="D21:I21" si="5">SUM(D22:D29)</f>
        <v>150</v>
      </c>
      <c r="E21" s="4">
        <f t="shared" si="5"/>
        <v>100</v>
      </c>
      <c r="F21" s="4">
        <f t="shared" si="5"/>
        <v>0</v>
      </c>
      <c r="G21" s="4">
        <f t="shared" si="5"/>
        <v>51.12</v>
      </c>
      <c r="H21" s="4">
        <f t="shared" si="5"/>
        <v>0</v>
      </c>
      <c r="I21" s="4">
        <f t="shared" si="5"/>
        <v>20</v>
      </c>
      <c r="J21" s="4"/>
    </row>
    <row r="22" customFormat="1" ht="25.5" spans="1:10">
      <c r="A22" s="3"/>
      <c r="B22" s="3" t="s">
        <v>15</v>
      </c>
      <c r="C22" s="4">
        <f t="shared" si="2"/>
        <v>25.91</v>
      </c>
      <c r="D22" s="4"/>
      <c r="E22" s="4"/>
      <c r="F22" s="4"/>
      <c r="G22" s="4">
        <v>5.91</v>
      </c>
      <c r="H22" s="4"/>
      <c r="I22" s="4">
        <v>20</v>
      </c>
      <c r="J22" s="4"/>
    </row>
    <row r="23" customFormat="1" spans="1:10">
      <c r="A23" s="3"/>
      <c r="B23" s="4" t="s">
        <v>39</v>
      </c>
      <c r="C23" s="4">
        <f t="shared" si="2"/>
        <v>9.2</v>
      </c>
      <c r="D23" s="4"/>
      <c r="E23" s="4"/>
      <c r="F23" s="4"/>
      <c r="G23" s="4">
        <v>9.2</v>
      </c>
      <c r="H23" s="4"/>
      <c r="I23" s="4"/>
      <c r="J23" s="4"/>
    </row>
    <row r="24" customFormat="1" spans="1:10">
      <c r="A24" s="3"/>
      <c r="B24" s="4" t="s">
        <v>40</v>
      </c>
      <c r="C24" s="4">
        <f t="shared" si="2"/>
        <v>8.02</v>
      </c>
      <c r="D24" s="4"/>
      <c r="E24" s="4"/>
      <c r="F24" s="4"/>
      <c r="G24" s="4">
        <v>8.02</v>
      </c>
      <c r="H24" s="4"/>
      <c r="I24" s="4"/>
      <c r="J24" s="4"/>
    </row>
    <row r="25" customFormat="1" spans="1:10">
      <c r="A25" s="3"/>
      <c r="B25" s="4" t="s">
        <v>41</v>
      </c>
      <c r="C25" s="4">
        <f t="shared" si="2"/>
        <v>2.37</v>
      </c>
      <c r="D25" s="4"/>
      <c r="E25" s="4"/>
      <c r="F25" s="4"/>
      <c r="G25" s="4">
        <v>2.37</v>
      </c>
      <c r="H25" s="4"/>
      <c r="I25" s="4"/>
      <c r="J25" s="4"/>
    </row>
    <row r="26" customFormat="1" spans="1:10">
      <c r="A26" s="3"/>
      <c r="B26" s="4" t="s">
        <v>42</v>
      </c>
      <c r="C26" s="4">
        <f t="shared" si="2"/>
        <v>3.68</v>
      </c>
      <c r="D26" s="4"/>
      <c r="E26" s="4"/>
      <c r="F26" s="4"/>
      <c r="G26" s="4">
        <v>3.68</v>
      </c>
      <c r="H26" s="4"/>
      <c r="I26" s="4"/>
      <c r="J26" s="4"/>
    </row>
    <row r="27" customFormat="1" spans="1:10">
      <c r="A27" s="3"/>
      <c r="B27" s="4" t="s">
        <v>43</v>
      </c>
      <c r="C27" s="4">
        <f t="shared" si="2"/>
        <v>4.07</v>
      </c>
      <c r="D27" s="4"/>
      <c r="E27" s="4"/>
      <c r="F27" s="4"/>
      <c r="G27" s="4">
        <v>4.07</v>
      </c>
      <c r="H27" s="4"/>
      <c r="I27" s="4"/>
      <c r="J27" s="4"/>
    </row>
    <row r="28" customFormat="1" ht="15" customHeight="1" spans="1:10">
      <c r="A28" s="3"/>
      <c r="B28" s="4" t="s">
        <v>44</v>
      </c>
      <c r="C28" s="4">
        <f t="shared" si="2"/>
        <v>4.73</v>
      </c>
      <c r="D28" s="4"/>
      <c r="E28" s="4"/>
      <c r="F28" s="4"/>
      <c r="G28" s="4">
        <v>4.73</v>
      </c>
      <c r="H28" s="4"/>
      <c r="I28" s="4"/>
      <c r="J28" s="4"/>
    </row>
    <row r="29" customFormat="1" spans="1:10">
      <c r="A29" s="3"/>
      <c r="B29" s="4" t="s">
        <v>45</v>
      </c>
      <c r="C29" s="4">
        <f t="shared" si="2"/>
        <v>263.14</v>
      </c>
      <c r="D29" s="4">
        <v>150</v>
      </c>
      <c r="E29" s="4">
        <v>100</v>
      </c>
      <c r="F29" s="4"/>
      <c r="G29" s="4">
        <v>13.14</v>
      </c>
      <c r="H29" s="4"/>
      <c r="I29" s="4"/>
      <c r="J29" s="4" t="s">
        <v>46</v>
      </c>
    </row>
    <row r="30" customFormat="1" spans="1:10">
      <c r="A30" s="3" t="s">
        <v>47</v>
      </c>
      <c r="B30" s="3" t="s">
        <v>48</v>
      </c>
      <c r="C30" s="4">
        <f t="shared" si="2"/>
        <v>695.86</v>
      </c>
      <c r="D30" s="4">
        <f t="shared" ref="D30:I30" si="6">SUM(D31:D40)</f>
        <v>0</v>
      </c>
      <c r="E30" s="4">
        <f t="shared" si="6"/>
        <v>300</v>
      </c>
      <c r="F30" s="4">
        <f t="shared" si="6"/>
        <v>300</v>
      </c>
      <c r="G30" s="4">
        <f t="shared" si="6"/>
        <v>69.36</v>
      </c>
      <c r="H30" s="4">
        <f t="shared" si="6"/>
        <v>1.5</v>
      </c>
      <c r="I30" s="4">
        <f t="shared" si="6"/>
        <v>25</v>
      </c>
      <c r="J30" s="4"/>
    </row>
    <row r="31" customFormat="1" ht="25.5" spans="1:10">
      <c r="A31" s="3"/>
      <c r="B31" s="3" t="s">
        <v>15</v>
      </c>
      <c r="C31" s="4">
        <f t="shared" si="2"/>
        <v>30.78</v>
      </c>
      <c r="D31" s="4"/>
      <c r="E31" s="4"/>
      <c r="F31" s="4"/>
      <c r="G31" s="4">
        <v>5.78</v>
      </c>
      <c r="H31" s="4"/>
      <c r="I31" s="4">
        <v>25</v>
      </c>
      <c r="J31" s="4"/>
    </row>
    <row r="32" customFormat="1" spans="1:10">
      <c r="A32" s="3"/>
      <c r="B32" s="4" t="s">
        <v>49</v>
      </c>
      <c r="C32" s="4">
        <f t="shared" si="2"/>
        <v>8.67</v>
      </c>
      <c r="D32" s="4"/>
      <c r="E32" s="4"/>
      <c r="F32" s="4"/>
      <c r="G32" s="4">
        <v>8.67</v>
      </c>
      <c r="H32" s="4"/>
      <c r="I32" s="4"/>
      <c r="J32" s="4"/>
    </row>
    <row r="33" customFormat="1" spans="1:10">
      <c r="A33" s="3"/>
      <c r="B33" s="4" t="s">
        <v>50</v>
      </c>
      <c r="C33" s="4">
        <f t="shared" si="2"/>
        <v>7.88</v>
      </c>
      <c r="D33" s="4"/>
      <c r="E33" s="4"/>
      <c r="F33" s="4"/>
      <c r="G33" s="4">
        <v>7.88</v>
      </c>
      <c r="H33" s="4"/>
      <c r="I33" s="4"/>
      <c r="J33" s="4"/>
    </row>
    <row r="34" customFormat="1" spans="1:10">
      <c r="A34" s="3"/>
      <c r="B34" s="4" t="s">
        <v>51</v>
      </c>
      <c r="C34" s="4">
        <f t="shared" si="2"/>
        <v>8.8</v>
      </c>
      <c r="D34" s="4"/>
      <c r="E34" s="4"/>
      <c r="F34" s="4"/>
      <c r="G34" s="4">
        <v>8.8</v>
      </c>
      <c r="H34" s="4"/>
      <c r="I34" s="4"/>
      <c r="J34" s="4"/>
    </row>
    <row r="35" customFormat="1" spans="1:10">
      <c r="A35" s="3"/>
      <c r="B35" s="4" t="s">
        <v>52</v>
      </c>
      <c r="C35" s="4">
        <f t="shared" si="2"/>
        <v>8.67</v>
      </c>
      <c r="D35" s="4"/>
      <c r="E35" s="4"/>
      <c r="F35" s="4"/>
      <c r="G35" s="4">
        <v>8.67</v>
      </c>
      <c r="H35" s="4"/>
      <c r="I35" s="4"/>
      <c r="J35" s="4"/>
    </row>
    <row r="36" customFormat="1" spans="1:10">
      <c r="A36" s="3"/>
      <c r="B36" s="4" t="s">
        <v>53</v>
      </c>
      <c r="C36" s="4">
        <f t="shared" si="2"/>
        <v>11.56</v>
      </c>
      <c r="D36" s="4"/>
      <c r="E36" s="4"/>
      <c r="F36" s="4"/>
      <c r="G36" s="4">
        <v>11.56</v>
      </c>
      <c r="H36" s="4"/>
      <c r="I36" s="4"/>
      <c r="J36" s="4"/>
    </row>
    <row r="37" customFormat="1" spans="1:10">
      <c r="A37" s="3"/>
      <c r="B37" s="4" t="s">
        <v>54</v>
      </c>
      <c r="C37" s="4">
        <f t="shared" si="2"/>
        <v>105.57</v>
      </c>
      <c r="D37" s="4"/>
      <c r="E37" s="4">
        <v>100</v>
      </c>
      <c r="F37" s="4"/>
      <c r="G37" s="4">
        <v>4.07</v>
      </c>
      <c r="H37" s="4">
        <v>1.5</v>
      </c>
      <c r="I37" s="4"/>
      <c r="J37" s="4" t="s">
        <v>55</v>
      </c>
    </row>
    <row r="38" customFormat="1" ht="15.75" customHeight="1" spans="1:10">
      <c r="A38" s="3"/>
      <c r="B38" s="4" t="s">
        <v>56</v>
      </c>
      <c r="C38" s="4">
        <f t="shared" ref="C38:C55" si="7">SUM(D38:I38)</f>
        <v>111.04</v>
      </c>
      <c r="D38" s="4"/>
      <c r="E38" s="4">
        <v>100</v>
      </c>
      <c r="F38" s="4"/>
      <c r="G38" s="4">
        <v>11.04</v>
      </c>
      <c r="H38" s="4"/>
      <c r="I38" s="4"/>
      <c r="J38" s="4" t="s">
        <v>57</v>
      </c>
    </row>
    <row r="39" customFormat="1" spans="1:10">
      <c r="A39" s="3"/>
      <c r="B39" s="4" t="s">
        <v>58</v>
      </c>
      <c r="C39" s="4">
        <f t="shared" si="7"/>
        <v>1.05</v>
      </c>
      <c r="D39" s="4"/>
      <c r="E39" s="4"/>
      <c r="F39" s="4"/>
      <c r="G39" s="4">
        <v>1.05</v>
      </c>
      <c r="H39" s="4"/>
      <c r="I39" s="4"/>
      <c r="J39" s="4"/>
    </row>
    <row r="40" customFormat="1" ht="78" spans="1:10">
      <c r="A40" s="3"/>
      <c r="B40" s="4" t="s">
        <v>59</v>
      </c>
      <c r="C40" s="4">
        <f t="shared" si="7"/>
        <v>401.84</v>
      </c>
      <c r="D40" s="4"/>
      <c r="E40" s="4">
        <v>100</v>
      </c>
      <c r="F40" s="4">
        <v>300</v>
      </c>
      <c r="G40" s="4">
        <v>1.84</v>
      </c>
      <c r="H40" s="4"/>
      <c r="I40" s="4"/>
      <c r="J40" s="9" t="s">
        <v>60</v>
      </c>
    </row>
    <row r="41" customFormat="1" spans="1:10">
      <c r="A41" s="3" t="s">
        <v>61</v>
      </c>
      <c r="B41" s="3" t="s">
        <v>62</v>
      </c>
      <c r="C41" s="4">
        <f t="shared" si="7"/>
        <v>1687.56</v>
      </c>
      <c r="D41" s="4">
        <f t="shared" ref="D41:I41" si="8">SUM(D42:D48)</f>
        <v>0</v>
      </c>
      <c r="E41" s="4">
        <f t="shared" si="8"/>
        <v>1328</v>
      </c>
      <c r="F41" s="4">
        <f t="shared" si="8"/>
        <v>300</v>
      </c>
      <c r="G41" s="4">
        <f t="shared" si="8"/>
        <v>37.06</v>
      </c>
      <c r="H41" s="4">
        <f t="shared" si="8"/>
        <v>2.5</v>
      </c>
      <c r="I41" s="4">
        <f t="shared" si="8"/>
        <v>20</v>
      </c>
      <c r="J41" s="4"/>
    </row>
    <row r="42" customFormat="1" ht="65.25" spans="1:10">
      <c r="A42" s="3"/>
      <c r="B42" s="3" t="s">
        <v>15</v>
      </c>
      <c r="C42" s="4">
        <f t="shared" si="7"/>
        <v>407.83</v>
      </c>
      <c r="D42" s="4"/>
      <c r="E42" s="4">
        <v>280</v>
      </c>
      <c r="F42" s="4">
        <v>100</v>
      </c>
      <c r="G42" s="4">
        <v>6.83</v>
      </c>
      <c r="H42" s="4">
        <v>1</v>
      </c>
      <c r="I42" s="4">
        <v>20</v>
      </c>
      <c r="J42" s="9" t="s">
        <v>63</v>
      </c>
    </row>
    <row r="43" customFormat="1" ht="15.75" customHeight="1" spans="1:10">
      <c r="A43" s="3"/>
      <c r="B43" s="4" t="s">
        <v>64</v>
      </c>
      <c r="C43" s="4">
        <f t="shared" si="7"/>
        <v>93.81</v>
      </c>
      <c r="D43" s="4"/>
      <c r="E43" s="4">
        <v>90</v>
      </c>
      <c r="F43" s="4"/>
      <c r="G43" s="4">
        <v>3.81</v>
      </c>
      <c r="H43" s="4"/>
      <c r="I43" s="4"/>
      <c r="J43" s="4" t="s">
        <v>65</v>
      </c>
    </row>
    <row r="44" customFormat="1" spans="1:10">
      <c r="A44" s="3"/>
      <c r="B44" s="4" t="s">
        <v>66</v>
      </c>
      <c r="C44" s="4">
        <f t="shared" si="7"/>
        <v>370.7</v>
      </c>
      <c r="D44" s="4"/>
      <c r="E44" s="4">
        <v>360</v>
      </c>
      <c r="F44" s="4"/>
      <c r="G44" s="4">
        <v>9.2</v>
      </c>
      <c r="H44" s="4">
        <v>1.5</v>
      </c>
      <c r="I44" s="4"/>
      <c r="J44" s="4" t="s">
        <v>67</v>
      </c>
    </row>
    <row r="45" customFormat="1" ht="78.75" spans="1:10">
      <c r="A45" s="3"/>
      <c r="B45" s="4" t="s">
        <v>68</v>
      </c>
      <c r="C45" s="4">
        <f t="shared" si="7"/>
        <v>171.55</v>
      </c>
      <c r="D45" s="4"/>
      <c r="E45" s="4">
        <v>88</v>
      </c>
      <c r="F45" s="4">
        <v>80</v>
      </c>
      <c r="G45" s="4">
        <v>3.55</v>
      </c>
      <c r="H45" s="4"/>
      <c r="I45" s="4"/>
      <c r="J45" s="9" t="s">
        <v>69</v>
      </c>
    </row>
    <row r="46" customFormat="1" ht="27.75" customHeight="1" spans="1:10">
      <c r="A46" s="3"/>
      <c r="B46" s="4" t="s">
        <v>70</v>
      </c>
      <c r="C46" s="4">
        <f t="shared" si="7"/>
        <v>63.81</v>
      </c>
      <c r="D46" s="4"/>
      <c r="E46" s="4"/>
      <c r="F46" s="4">
        <v>60</v>
      </c>
      <c r="G46" s="4">
        <v>3.81</v>
      </c>
      <c r="H46" s="4"/>
      <c r="I46" s="4"/>
      <c r="J46" s="9" t="s">
        <v>71</v>
      </c>
    </row>
    <row r="47" customFormat="1" ht="26.25" spans="1:10">
      <c r="A47" s="3"/>
      <c r="B47" s="4" t="s">
        <v>72</v>
      </c>
      <c r="C47" s="4">
        <f t="shared" si="7"/>
        <v>63.55</v>
      </c>
      <c r="D47" s="4"/>
      <c r="E47" s="4"/>
      <c r="F47" s="4">
        <v>60</v>
      </c>
      <c r="G47" s="4">
        <v>3.55</v>
      </c>
      <c r="H47" s="4"/>
      <c r="I47" s="4"/>
      <c r="J47" s="4" t="s">
        <v>73</v>
      </c>
    </row>
    <row r="48" customFormat="1" ht="33" customHeight="1" spans="1:10">
      <c r="A48" s="3"/>
      <c r="B48" s="4" t="s">
        <v>74</v>
      </c>
      <c r="C48" s="4">
        <f t="shared" si="7"/>
        <v>516.31</v>
      </c>
      <c r="D48" s="4"/>
      <c r="E48" s="4">
        <v>510</v>
      </c>
      <c r="F48" s="4"/>
      <c r="G48" s="4">
        <v>6.31</v>
      </c>
      <c r="H48" s="4"/>
      <c r="I48" s="4"/>
      <c r="J48" s="9" t="s">
        <v>75</v>
      </c>
    </row>
    <row r="49" customFormat="1" ht="15" customHeight="1" spans="1:10">
      <c r="A49" s="5" t="s">
        <v>76</v>
      </c>
      <c r="B49" s="3" t="s">
        <v>77</v>
      </c>
      <c r="C49" s="4">
        <f t="shared" si="7"/>
        <v>574.02</v>
      </c>
      <c r="D49" s="4">
        <f t="shared" ref="D49:I49" si="9">SUM(D50:D57)</f>
        <v>150</v>
      </c>
      <c r="E49" s="4">
        <f t="shared" si="9"/>
        <v>200</v>
      </c>
      <c r="F49" s="4">
        <f t="shared" si="9"/>
        <v>160</v>
      </c>
      <c r="G49" s="4">
        <f t="shared" si="9"/>
        <v>44.02</v>
      </c>
      <c r="H49" s="4">
        <f t="shared" si="9"/>
        <v>0</v>
      </c>
      <c r="I49" s="4">
        <f t="shared" si="9"/>
        <v>20</v>
      </c>
      <c r="J49" s="4"/>
    </row>
    <row r="50" customFormat="1" ht="25.5" spans="1:10">
      <c r="A50" s="6"/>
      <c r="B50" s="3" t="s">
        <v>15</v>
      </c>
      <c r="C50" s="4">
        <f t="shared" si="7"/>
        <v>30.12</v>
      </c>
      <c r="D50" s="4"/>
      <c r="E50" s="4"/>
      <c r="F50" s="4"/>
      <c r="G50" s="4">
        <v>10.12</v>
      </c>
      <c r="H50" s="4"/>
      <c r="I50" s="4">
        <v>20</v>
      </c>
      <c r="J50" s="4"/>
    </row>
    <row r="51" customFormat="1" spans="1:10">
      <c r="A51" s="6"/>
      <c r="B51" s="4" t="s">
        <v>78</v>
      </c>
      <c r="C51" s="4">
        <f t="shared" si="7"/>
        <v>1.18</v>
      </c>
      <c r="D51" s="4"/>
      <c r="E51" s="4"/>
      <c r="F51" s="4"/>
      <c r="G51" s="4">
        <v>1.18</v>
      </c>
      <c r="H51" s="4"/>
      <c r="I51" s="4"/>
      <c r="J51" s="4"/>
    </row>
    <row r="52" customFormat="1" ht="26.25" spans="1:10">
      <c r="A52" s="6"/>
      <c r="B52" s="4" t="s">
        <v>79</v>
      </c>
      <c r="C52" s="4">
        <f t="shared" si="7"/>
        <v>65.52</v>
      </c>
      <c r="D52" s="4"/>
      <c r="E52" s="4"/>
      <c r="F52" s="4">
        <v>60</v>
      </c>
      <c r="G52" s="4">
        <v>5.52</v>
      </c>
      <c r="H52" s="4"/>
      <c r="I52" s="4"/>
      <c r="J52" s="9" t="s">
        <v>80</v>
      </c>
    </row>
    <row r="53" customFormat="1" ht="15" customHeight="1" spans="1:10">
      <c r="A53" s="6"/>
      <c r="B53" s="4" t="s">
        <v>81</v>
      </c>
      <c r="C53" s="4">
        <f t="shared" si="7"/>
        <v>8.67</v>
      </c>
      <c r="D53" s="4"/>
      <c r="E53" s="4"/>
      <c r="F53" s="4"/>
      <c r="G53" s="4">
        <v>8.67</v>
      </c>
      <c r="H53" s="4"/>
      <c r="I53" s="4"/>
      <c r="J53" s="4"/>
    </row>
    <row r="54" customFormat="1" ht="26.25" spans="1:10">
      <c r="A54" s="6"/>
      <c r="B54" s="4" t="s">
        <v>82</v>
      </c>
      <c r="C54" s="4">
        <f t="shared" si="7"/>
        <v>215.26</v>
      </c>
      <c r="D54" s="4">
        <v>150</v>
      </c>
      <c r="E54" s="4"/>
      <c r="F54" s="4">
        <v>60</v>
      </c>
      <c r="G54" s="4">
        <v>5.26</v>
      </c>
      <c r="H54" s="4"/>
      <c r="I54" s="4"/>
      <c r="J54" s="4" t="s">
        <v>83</v>
      </c>
    </row>
    <row r="55" customFormat="1" ht="39.75" spans="1:10">
      <c r="A55" s="6"/>
      <c r="B55" s="4" t="s">
        <v>84</v>
      </c>
      <c r="C55" s="4">
        <f t="shared" si="7"/>
        <v>244.2</v>
      </c>
      <c r="D55" s="4"/>
      <c r="E55" s="4">
        <v>200</v>
      </c>
      <c r="F55" s="4">
        <v>40</v>
      </c>
      <c r="G55" s="4">
        <v>4.2</v>
      </c>
      <c r="H55" s="4"/>
      <c r="I55" s="4"/>
      <c r="J55" s="9" t="s">
        <v>85</v>
      </c>
    </row>
    <row r="56" customFormat="1" ht="15" customHeight="1" spans="1:10">
      <c r="A56" s="6"/>
      <c r="B56" s="4" t="s">
        <v>86</v>
      </c>
      <c r="C56" s="4">
        <v>6.31</v>
      </c>
      <c r="D56" s="4"/>
      <c r="E56" s="4"/>
      <c r="F56" s="4"/>
      <c r="G56" s="4">
        <v>6.31</v>
      </c>
      <c r="H56" s="4"/>
      <c r="I56" s="4"/>
      <c r="J56" s="4"/>
    </row>
    <row r="57" customFormat="1" ht="15" customHeight="1" spans="1:10">
      <c r="A57" s="7"/>
      <c r="B57" s="4" t="s">
        <v>87</v>
      </c>
      <c r="C57" s="4">
        <v>2.76</v>
      </c>
      <c r="D57" s="4"/>
      <c r="E57" s="4"/>
      <c r="F57" s="4"/>
      <c r="G57" s="4">
        <v>2.76</v>
      </c>
      <c r="H57" s="4"/>
      <c r="I57" s="4"/>
      <c r="J57" s="4"/>
    </row>
    <row r="58" customFormat="1" spans="1:10">
      <c r="A58" s="3" t="s">
        <v>88</v>
      </c>
      <c r="B58" s="3" t="s">
        <v>89</v>
      </c>
      <c r="C58" s="4">
        <v>1012.48</v>
      </c>
      <c r="D58" s="4">
        <f t="shared" ref="D58:I58" si="10">SUM(D59:D61)</f>
        <v>0</v>
      </c>
      <c r="E58" s="4">
        <f t="shared" si="10"/>
        <v>300</v>
      </c>
      <c r="F58" s="4">
        <f t="shared" si="10"/>
        <v>680</v>
      </c>
      <c r="G58" s="4">
        <f t="shared" si="10"/>
        <v>12.48</v>
      </c>
      <c r="H58" s="4">
        <f t="shared" si="10"/>
        <v>0</v>
      </c>
      <c r="I58" s="4">
        <f t="shared" si="10"/>
        <v>20</v>
      </c>
      <c r="J58" s="4"/>
    </row>
    <row r="59" customFormat="1" ht="65.25" spans="1:10">
      <c r="A59" s="3"/>
      <c r="B59" s="3" t="s">
        <v>15</v>
      </c>
      <c r="C59" s="4">
        <v>203.55</v>
      </c>
      <c r="D59" s="4"/>
      <c r="E59" s="4">
        <v>100</v>
      </c>
      <c r="F59" s="4">
        <v>80</v>
      </c>
      <c r="G59" s="4">
        <v>3.55</v>
      </c>
      <c r="H59" s="4"/>
      <c r="I59" s="4">
        <v>20</v>
      </c>
      <c r="J59" s="9" t="s">
        <v>90</v>
      </c>
    </row>
    <row r="60" customFormat="1" ht="52.5" spans="1:10">
      <c r="A60" s="3"/>
      <c r="B60" s="4" t="s">
        <v>91</v>
      </c>
      <c r="C60" s="4">
        <v>544.86</v>
      </c>
      <c r="D60" s="4"/>
      <c r="E60" s="4">
        <v>100</v>
      </c>
      <c r="F60" s="4">
        <v>440</v>
      </c>
      <c r="G60" s="4">
        <v>4.86</v>
      </c>
      <c r="H60" s="4"/>
      <c r="I60" s="4"/>
      <c r="J60" s="9" t="s">
        <v>92</v>
      </c>
    </row>
    <row r="61" customFormat="1" ht="117.75" spans="1:10">
      <c r="A61" s="3"/>
      <c r="B61" s="4" t="s">
        <v>93</v>
      </c>
      <c r="C61" s="4">
        <v>264.07</v>
      </c>
      <c r="D61" s="4"/>
      <c r="E61" s="4">
        <v>100</v>
      </c>
      <c r="F61" s="4">
        <v>160</v>
      </c>
      <c r="G61" s="4">
        <v>4.07</v>
      </c>
      <c r="H61" s="4"/>
      <c r="I61" s="4"/>
      <c r="J61" s="9" t="s">
        <v>94</v>
      </c>
    </row>
    <row r="62" customFormat="1" spans="1:10">
      <c r="A62" s="3" t="s">
        <v>95</v>
      </c>
      <c r="B62" s="3" t="s">
        <v>96</v>
      </c>
      <c r="C62" s="4">
        <v>747.03</v>
      </c>
      <c r="D62" s="4">
        <f t="shared" ref="D62:I62" si="11">SUM(D63:D67)</f>
        <v>0</v>
      </c>
      <c r="E62" s="8">
        <f t="shared" si="11"/>
        <v>500</v>
      </c>
      <c r="F62" s="4">
        <f t="shared" si="11"/>
        <v>180</v>
      </c>
      <c r="G62" s="4">
        <f t="shared" si="11"/>
        <v>47.03</v>
      </c>
      <c r="H62" s="4">
        <f t="shared" si="11"/>
        <v>0</v>
      </c>
      <c r="I62" s="4">
        <f t="shared" si="11"/>
        <v>20</v>
      </c>
      <c r="J62" s="4"/>
    </row>
    <row r="63" customFormat="1" ht="39.75" spans="1:10">
      <c r="A63" s="3"/>
      <c r="B63" s="3" t="s">
        <v>15</v>
      </c>
      <c r="C63" s="4">
        <v>172.22</v>
      </c>
      <c r="D63" s="4"/>
      <c r="E63" s="4">
        <v>100</v>
      </c>
      <c r="F63" s="4">
        <v>40</v>
      </c>
      <c r="G63" s="4">
        <v>12.22</v>
      </c>
      <c r="H63" s="4"/>
      <c r="I63" s="4">
        <v>20</v>
      </c>
      <c r="J63" s="9" t="s">
        <v>97</v>
      </c>
    </row>
    <row r="64" customFormat="1" spans="1:10">
      <c r="A64" s="3"/>
      <c r="B64" s="4" t="s">
        <v>98</v>
      </c>
      <c r="C64" s="4">
        <v>7.88</v>
      </c>
      <c r="D64" s="4"/>
      <c r="E64" s="4"/>
      <c r="F64" s="4"/>
      <c r="G64" s="4">
        <v>7.88</v>
      </c>
      <c r="H64" s="4"/>
      <c r="I64" s="4"/>
      <c r="J64" s="4"/>
    </row>
    <row r="65" customFormat="1" ht="15.75" customHeight="1" spans="1:10">
      <c r="A65" s="3"/>
      <c r="B65" s="4" t="s">
        <v>99</v>
      </c>
      <c r="C65" s="4">
        <v>206.7</v>
      </c>
      <c r="D65" s="4"/>
      <c r="E65" s="4">
        <v>200</v>
      </c>
      <c r="F65" s="4"/>
      <c r="G65" s="4">
        <v>6.7</v>
      </c>
      <c r="H65" s="4"/>
      <c r="I65" s="4"/>
      <c r="J65" s="4" t="s">
        <v>100</v>
      </c>
    </row>
    <row r="66" customFormat="1" spans="1:10">
      <c r="A66" s="3"/>
      <c r="B66" s="4" t="s">
        <v>101</v>
      </c>
      <c r="C66" s="4">
        <v>89.46</v>
      </c>
      <c r="D66" s="4"/>
      <c r="E66" s="4">
        <v>80</v>
      </c>
      <c r="F66" s="4"/>
      <c r="G66" s="4">
        <v>9.46</v>
      </c>
      <c r="H66" s="4"/>
      <c r="I66" s="4"/>
      <c r="J66" s="4" t="s">
        <v>102</v>
      </c>
    </row>
    <row r="67" customFormat="1" ht="115.5" spans="1:10">
      <c r="A67" s="3"/>
      <c r="B67" s="4" t="s">
        <v>103</v>
      </c>
      <c r="C67" s="4">
        <v>270.77</v>
      </c>
      <c r="D67" s="4"/>
      <c r="E67" s="4">
        <v>120</v>
      </c>
      <c r="F67" s="4">
        <v>140</v>
      </c>
      <c r="G67" s="4">
        <v>10.77</v>
      </c>
      <c r="H67" s="4"/>
      <c r="I67" s="4"/>
      <c r="J67" s="9" t="s">
        <v>104</v>
      </c>
    </row>
    <row r="68" customFormat="1" ht="15" customHeight="1" spans="1:10">
      <c r="A68" s="5" t="s">
        <v>105</v>
      </c>
      <c r="B68" s="3" t="s">
        <v>106</v>
      </c>
      <c r="C68" s="4">
        <v>968.6</v>
      </c>
      <c r="D68" s="4">
        <f t="shared" ref="D68:I68" si="12">SUM(D69:D78)</f>
        <v>150</v>
      </c>
      <c r="E68" s="4">
        <f t="shared" si="12"/>
        <v>88</v>
      </c>
      <c r="F68" s="4">
        <f t="shared" si="12"/>
        <v>660</v>
      </c>
      <c r="G68" s="4">
        <f t="shared" si="12"/>
        <v>50.6</v>
      </c>
      <c r="H68" s="4">
        <f t="shared" si="12"/>
        <v>0</v>
      </c>
      <c r="I68" s="4">
        <f t="shared" si="12"/>
        <v>20</v>
      </c>
      <c r="J68" s="4"/>
    </row>
    <row r="69" customFormat="1" ht="25.5" spans="1:10">
      <c r="A69" s="6"/>
      <c r="B69" s="3" t="s">
        <v>15</v>
      </c>
      <c r="C69" s="4">
        <v>31.04</v>
      </c>
      <c r="D69" s="4"/>
      <c r="E69" s="4"/>
      <c r="F69" s="4"/>
      <c r="G69" s="4">
        <v>11.04</v>
      </c>
      <c r="H69" s="4"/>
      <c r="I69" s="4">
        <v>20</v>
      </c>
      <c r="J69" s="4"/>
    </row>
    <row r="70" customFormat="1" ht="57" customHeight="1" spans="1:10">
      <c r="A70" s="6"/>
      <c r="B70" s="4" t="s">
        <v>107</v>
      </c>
      <c r="C70" s="4">
        <v>242.34</v>
      </c>
      <c r="D70" s="4"/>
      <c r="E70" s="4">
        <v>38</v>
      </c>
      <c r="F70" s="4">
        <v>200</v>
      </c>
      <c r="G70" s="4">
        <v>4.34</v>
      </c>
      <c r="H70" s="4"/>
      <c r="I70" s="4"/>
      <c r="J70" s="9" t="s">
        <v>108</v>
      </c>
    </row>
    <row r="71" customFormat="1" spans="1:10">
      <c r="A71" s="6"/>
      <c r="B71" s="4" t="s">
        <v>109</v>
      </c>
      <c r="C71" s="4">
        <v>4.07</v>
      </c>
      <c r="D71" s="4"/>
      <c r="E71" s="4"/>
      <c r="F71" s="4"/>
      <c r="G71" s="4">
        <v>4.07</v>
      </c>
      <c r="H71" s="4"/>
      <c r="I71" s="4"/>
      <c r="J71" s="4"/>
    </row>
    <row r="72" customFormat="1" ht="27.75" customHeight="1" spans="1:10">
      <c r="A72" s="6"/>
      <c r="B72" s="4" t="s">
        <v>110</v>
      </c>
      <c r="C72" s="4">
        <v>68.41</v>
      </c>
      <c r="D72" s="4"/>
      <c r="E72" s="4"/>
      <c r="F72" s="4">
        <v>60</v>
      </c>
      <c r="G72" s="4">
        <v>8.41</v>
      </c>
      <c r="H72" s="4"/>
      <c r="I72" s="4"/>
      <c r="J72" s="4" t="s">
        <v>111</v>
      </c>
    </row>
    <row r="73" customFormat="1" spans="1:10">
      <c r="A73" s="6"/>
      <c r="B73" s="4" t="s">
        <v>112</v>
      </c>
      <c r="C73" s="4">
        <v>4.07</v>
      </c>
      <c r="D73" s="4"/>
      <c r="E73" s="4"/>
      <c r="F73" s="4"/>
      <c r="G73" s="4">
        <v>4.07</v>
      </c>
      <c r="H73" s="4"/>
      <c r="I73" s="4"/>
      <c r="J73" s="4"/>
    </row>
    <row r="74" customFormat="1" ht="39.75" spans="1:10">
      <c r="A74" s="6"/>
      <c r="B74" s="4" t="s">
        <v>113</v>
      </c>
      <c r="C74" s="4">
        <v>255.26</v>
      </c>
      <c r="D74" s="4"/>
      <c r="E74" s="4">
        <v>50</v>
      </c>
      <c r="F74" s="4">
        <v>200</v>
      </c>
      <c r="G74" s="4">
        <v>5.26</v>
      </c>
      <c r="H74" s="4"/>
      <c r="I74" s="4"/>
      <c r="J74" s="9" t="s">
        <v>114</v>
      </c>
    </row>
    <row r="75" customFormat="1" ht="26.25" spans="1:10">
      <c r="A75" s="6"/>
      <c r="B75" s="4" t="s">
        <v>115</v>
      </c>
      <c r="C75" s="4">
        <v>352.76</v>
      </c>
      <c r="D75" s="4">
        <v>150</v>
      </c>
      <c r="E75" s="4"/>
      <c r="F75" s="4">
        <v>200</v>
      </c>
      <c r="G75" s="4">
        <v>2.76</v>
      </c>
      <c r="H75" s="4"/>
      <c r="I75" s="4"/>
      <c r="J75" s="4" t="s">
        <v>116</v>
      </c>
    </row>
    <row r="76" customFormat="1" spans="1:10">
      <c r="A76" s="6"/>
      <c r="B76" s="4" t="s">
        <v>117</v>
      </c>
      <c r="C76" s="4">
        <v>3.81</v>
      </c>
      <c r="D76" s="4"/>
      <c r="E76" s="4"/>
      <c r="F76" s="4"/>
      <c r="G76" s="4">
        <v>3.81</v>
      </c>
      <c r="H76" s="4"/>
      <c r="I76" s="4"/>
      <c r="J76" s="4"/>
    </row>
    <row r="77" customFormat="1" ht="15" customHeight="1" spans="1:10">
      <c r="A77" s="6"/>
      <c r="B77" s="4" t="s">
        <v>118</v>
      </c>
      <c r="C77" s="4">
        <v>1.58</v>
      </c>
      <c r="D77" s="4"/>
      <c r="E77" s="4"/>
      <c r="F77" s="4"/>
      <c r="G77" s="4">
        <v>1.58</v>
      </c>
      <c r="H77" s="4"/>
      <c r="I77" s="4"/>
      <c r="J77" s="4"/>
    </row>
    <row r="78" customFormat="1" spans="1:10">
      <c r="A78" s="7"/>
      <c r="B78" s="4" t="s">
        <v>119</v>
      </c>
      <c r="C78" s="4">
        <v>5.26</v>
      </c>
      <c r="D78" s="4"/>
      <c r="E78" s="4"/>
      <c r="F78" s="4"/>
      <c r="G78" s="4">
        <v>5.26</v>
      </c>
      <c r="H78" s="4"/>
      <c r="I78" s="4"/>
      <c r="J78" s="4"/>
    </row>
    <row r="79" customFormat="1" spans="1:10">
      <c r="A79" s="3" t="s">
        <v>120</v>
      </c>
      <c r="B79" s="3" t="s">
        <v>121</v>
      </c>
      <c r="C79" s="4">
        <v>352.83</v>
      </c>
      <c r="D79" s="4">
        <f t="shared" ref="D79:I79" si="13">SUM(D80:D89)</f>
        <v>150</v>
      </c>
      <c r="E79" s="4">
        <f t="shared" si="13"/>
        <v>132</v>
      </c>
      <c r="F79" s="4">
        <f t="shared" si="13"/>
        <v>0</v>
      </c>
      <c r="G79" s="4">
        <f t="shared" si="13"/>
        <v>40.33</v>
      </c>
      <c r="H79" s="4">
        <f t="shared" si="13"/>
        <v>5.5</v>
      </c>
      <c r="I79" s="4">
        <f t="shared" si="13"/>
        <v>25</v>
      </c>
      <c r="J79" s="4"/>
    </row>
    <row r="80" customFormat="1" ht="25.5" spans="1:10">
      <c r="A80" s="3"/>
      <c r="B80" s="3" t="s">
        <v>15</v>
      </c>
      <c r="C80" s="4">
        <v>34.91</v>
      </c>
      <c r="D80" s="4"/>
      <c r="E80" s="4"/>
      <c r="F80" s="4"/>
      <c r="G80" s="4">
        <v>8.41</v>
      </c>
      <c r="H80" s="4">
        <v>1.5</v>
      </c>
      <c r="I80" s="4">
        <v>25</v>
      </c>
      <c r="J80" s="4"/>
    </row>
    <row r="81" customFormat="1" spans="1:10">
      <c r="A81" s="3"/>
      <c r="B81" s="4" t="s">
        <v>122</v>
      </c>
      <c r="C81" s="4">
        <v>1.58</v>
      </c>
      <c r="D81" s="4"/>
      <c r="E81" s="4"/>
      <c r="F81" s="4"/>
      <c r="G81" s="4">
        <v>1.58</v>
      </c>
      <c r="H81" s="4"/>
      <c r="I81" s="4"/>
      <c r="J81" s="4"/>
    </row>
    <row r="82" customFormat="1" spans="1:10">
      <c r="A82" s="3"/>
      <c r="B82" s="4" t="s">
        <v>123</v>
      </c>
      <c r="C82" s="4">
        <v>5.91</v>
      </c>
      <c r="D82" s="4"/>
      <c r="E82" s="4"/>
      <c r="F82" s="4"/>
      <c r="G82" s="4">
        <v>5.91</v>
      </c>
      <c r="H82" s="4"/>
      <c r="I82" s="4"/>
      <c r="J82" s="4"/>
    </row>
    <row r="83" customFormat="1" spans="1:10">
      <c r="A83" s="3"/>
      <c r="B83" s="4" t="s">
        <v>124</v>
      </c>
      <c r="C83" s="4">
        <v>154.99</v>
      </c>
      <c r="D83" s="4">
        <v>150</v>
      </c>
      <c r="E83" s="4"/>
      <c r="F83" s="4"/>
      <c r="G83" s="4">
        <v>4.99</v>
      </c>
      <c r="H83" s="4"/>
      <c r="I83" s="4"/>
      <c r="J83" s="4"/>
    </row>
    <row r="84" customFormat="1" spans="1:10">
      <c r="A84" s="3"/>
      <c r="B84" s="4" t="s">
        <v>125</v>
      </c>
      <c r="C84" s="4">
        <v>6.83</v>
      </c>
      <c r="D84" s="4"/>
      <c r="E84" s="4"/>
      <c r="F84" s="4"/>
      <c r="G84" s="4">
        <v>6.83</v>
      </c>
      <c r="H84" s="4"/>
      <c r="I84" s="4"/>
      <c r="J84" s="4"/>
    </row>
    <row r="85" customFormat="1" spans="1:10">
      <c r="A85" s="3"/>
      <c r="B85" s="4" t="s">
        <v>126</v>
      </c>
      <c r="C85" s="4">
        <v>3.55</v>
      </c>
      <c r="D85" s="4"/>
      <c r="E85" s="4"/>
      <c r="F85" s="4"/>
      <c r="G85" s="4">
        <v>3.55</v>
      </c>
      <c r="H85" s="4"/>
      <c r="I85" s="4"/>
      <c r="J85" s="4"/>
    </row>
    <row r="86" customFormat="1" spans="1:10">
      <c r="A86" s="3"/>
      <c r="B86" s="4" t="s">
        <v>127</v>
      </c>
      <c r="C86" s="4">
        <v>4.99</v>
      </c>
      <c r="D86" s="4"/>
      <c r="E86" s="4"/>
      <c r="F86" s="4"/>
      <c r="G86" s="4">
        <v>4.99</v>
      </c>
      <c r="H86" s="4"/>
      <c r="I86" s="4"/>
      <c r="J86" s="4"/>
    </row>
    <row r="87" customFormat="1" spans="1:10">
      <c r="A87" s="3"/>
      <c r="B87" s="4" t="s">
        <v>128</v>
      </c>
      <c r="C87" s="4">
        <v>75.84</v>
      </c>
      <c r="D87" s="4"/>
      <c r="E87" s="4">
        <v>72</v>
      </c>
      <c r="F87" s="4"/>
      <c r="G87" s="4">
        <v>1.84</v>
      </c>
      <c r="H87" s="4">
        <v>2</v>
      </c>
      <c r="I87" s="4"/>
      <c r="J87" s="4" t="s">
        <v>129</v>
      </c>
    </row>
    <row r="88" customFormat="1" ht="15.75" customHeight="1" spans="1:10">
      <c r="A88" s="3"/>
      <c r="B88" s="4" t="s">
        <v>130</v>
      </c>
      <c r="C88" s="4">
        <v>62.39</v>
      </c>
      <c r="D88" s="4"/>
      <c r="E88" s="4">
        <v>60</v>
      </c>
      <c r="F88" s="4"/>
      <c r="G88" s="4">
        <v>0.39</v>
      </c>
      <c r="H88" s="4">
        <v>2</v>
      </c>
      <c r="I88" s="4"/>
      <c r="J88" s="4" t="s">
        <v>131</v>
      </c>
    </row>
    <row r="89" customFormat="1" spans="1:10">
      <c r="A89" s="3"/>
      <c r="B89" s="4" t="s">
        <v>132</v>
      </c>
      <c r="C89" s="4">
        <v>1.84</v>
      </c>
      <c r="D89" s="4"/>
      <c r="E89" s="4"/>
      <c r="F89" s="4"/>
      <c r="G89" s="4">
        <v>1.84</v>
      </c>
      <c r="H89" s="4"/>
      <c r="I89" s="4"/>
      <c r="J89" s="4"/>
    </row>
    <row r="90" customFormat="1" ht="15" customHeight="1" spans="1:10">
      <c r="A90" s="3" t="s">
        <v>133</v>
      </c>
      <c r="B90" s="3" t="s">
        <v>134</v>
      </c>
      <c r="C90" s="4">
        <v>516.66</v>
      </c>
      <c r="D90" s="4">
        <f t="shared" ref="D90:I90" si="14">SUM(D91:D95)</f>
        <v>0</v>
      </c>
      <c r="E90" s="4">
        <f t="shared" si="14"/>
        <v>340</v>
      </c>
      <c r="F90" s="4">
        <f t="shared" si="14"/>
        <v>120</v>
      </c>
      <c r="G90" s="4">
        <f t="shared" si="14"/>
        <v>31.66</v>
      </c>
      <c r="H90" s="4">
        <f t="shared" si="14"/>
        <v>0</v>
      </c>
      <c r="I90" s="4">
        <f t="shared" si="14"/>
        <v>25</v>
      </c>
      <c r="J90" s="4"/>
    </row>
    <row r="91" customFormat="1" ht="25.5" spans="1:10">
      <c r="A91" s="3"/>
      <c r="B91" s="3" t="s">
        <v>15</v>
      </c>
      <c r="C91" s="4">
        <v>169.2</v>
      </c>
      <c r="D91" s="4"/>
      <c r="E91" s="4">
        <v>140</v>
      </c>
      <c r="F91" s="4"/>
      <c r="G91" s="4">
        <v>4.2</v>
      </c>
      <c r="H91" s="4"/>
      <c r="I91" s="4">
        <v>25</v>
      </c>
      <c r="J91" s="4" t="s">
        <v>135</v>
      </c>
    </row>
    <row r="92" customFormat="1" ht="39.75" spans="1:10">
      <c r="A92" s="3"/>
      <c r="B92" s="4" t="s">
        <v>136</v>
      </c>
      <c r="C92" s="4">
        <v>127.75</v>
      </c>
      <c r="D92" s="4"/>
      <c r="E92" s="4"/>
      <c r="F92" s="4">
        <v>120</v>
      </c>
      <c r="G92" s="4">
        <v>7.75</v>
      </c>
      <c r="H92" s="4"/>
      <c r="I92" s="4"/>
      <c r="J92" s="9" t="s">
        <v>137</v>
      </c>
    </row>
    <row r="93" customFormat="1" spans="1:10">
      <c r="A93" s="3"/>
      <c r="B93" s="4" t="s">
        <v>138</v>
      </c>
      <c r="C93" s="4">
        <v>3.55</v>
      </c>
      <c r="D93" s="4"/>
      <c r="E93" s="4"/>
      <c r="F93" s="4"/>
      <c r="G93" s="4">
        <v>3.55</v>
      </c>
      <c r="H93" s="4"/>
      <c r="I93" s="4"/>
      <c r="J93" s="4"/>
    </row>
    <row r="94" customFormat="1" ht="27" spans="1:10">
      <c r="A94" s="3"/>
      <c r="B94" s="4" t="s">
        <v>139</v>
      </c>
      <c r="C94" s="4">
        <v>206.96</v>
      </c>
      <c r="D94" s="4"/>
      <c r="E94" s="4">
        <v>200</v>
      </c>
      <c r="F94" s="4"/>
      <c r="G94" s="4">
        <v>6.96</v>
      </c>
      <c r="H94" s="4"/>
      <c r="I94" s="4"/>
      <c r="J94" s="9" t="s">
        <v>140</v>
      </c>
    </row>
    <row r="95" customFormat="1" spans="1:10">
      <c r="A95" s="3"/>
      <c r="B95" s="4" t="s">
        <v>141</v>
      </c>
      <c r="C95" s="4">
        <v>9.2</v>
      </c>
      <c r="D95" s="4"/>
      <c r="E95" s="4"/>
      <c r="F95" s="4"/>
      <c r="G95" s="4">
        <v>9.2</v>
      </c>
      <c r="H95" s="4"/>
      <c r="I95" s="4"/>
      <c r="J95" s="4"/>
    </row>
    <row r="96" customFormat="1" spans="1:10">
      <c r="A96" s="3" t="s">
        <v>142</v>
      </c>
      <c r="B96" s="3" t="s">
        <v>143</v>
      </c>
      <c r="C96" s="4">
        <v>2210.18</v>
      </c>
      <c r="D96" s="4">
        <f t="shared" ref="D96:I96" si="15">SUM(D97:D109)</f>
        <v>300</v>
      </c>
      <c r="E96" s="4">
        <f t="shared" si="15"/>
        <v>820</v>
      </c>
      <c r="F96" s="4">
        <f t="shared" si="15"/>
        <v>1028</v>
      </c>
      <c r="G96" s="4">
        <f t="shared" si="15"/>
        <v>42.18</v>
      </c>
      <c r="H96" s="4">
        <f t="shared" si="15"/>
        <v>0</v>
      </c>
      <c r="I96" s="4">
        <f t="shared" si="15"/>
        <v>20</v>
      </c>
      <c r="J96" s="4"/>
    </row>
    <row r="97" customFormat="1" ht="26.25" spans="1:10">
      <c r="A97" s="3"/>
      <c r="B97" s="3" t="s">
        <v>15</v>
      </c>
      <c r="C97" s="4">
        <v>350.63</v>
      </c>
      <c r="D97" s="4"/>
      <c r="E97" s="4"/>
      <c r="F97" s="4">
        <v>328</v>
      </c>
      <c r="G97" s="4">
        <v>2.63</v>
      </c>
      <c r="H97" s="4"/>
      <c r="I97" s="4">
        <v>20</v>
      </c>
      <c r="J97" s="4" t="s">
        <v>144</v>
      </c>
    </row>
    <row r="98" customFormat="1" spans="1:10">
      <c r="A98" s="3"/>
      <c r="B98" s="4" t="s">
        <v>145</v>
      </c>
      <c r="C98" s="4">
        <v>207.49</v>
      </c>
      <c r="D98" s="4">
        <v>150</v>
      </c>
      <c r="E98" s="4">
        <v>50</v>
      </c>
      <c r="F98" s="4"/>
      <c r="G98" s="4">
        <v>7.49</v>
      </c>
      <c r="H98" s="4"/>
      <c r="I98" s="4"/>
      <c r="J98" s="4" t="s">
        <v>146</v>
      </c>
    </row>
    <row r="99" customFormat="1" spans="1:10">
      <c r="A99" s="3"/>
      <c r="B99" s="4" t="s">
        <v>147</v>
      </c>
      <c r="C99" s="4">
        <v>6.04</v>
      </c>
      <c r="D99" s="4"/>
      <c r="E99" s="4"/>
      <c r="F99" s="4"/>
      <c r="G99" s="4">
        <v>6.04</v>
      </c>
      <c r="H99" s="4"/>
      <c r="I99" s="4"/>
      <c r="J99" s="4"/>
    </row>
    <row r="100" customFormat="1" ht="15" customHeight="1" spans="1:10">
      <c r="A100" s="3"/>
      <c r="B100" s="4" t="s">
        <v>148</v>
      </c>
      <c r="C100" s="4">
        <v>8.02</v>
      </c>
      <c r="D100" s="4"/>
      <c r="E100" s="4"/>
      <c r="F100" s="4"/>
      <c r="G100" s="4">
        <v>8.02</v>
      </c>
      <c r="H100" s="4"/>
      <c r="I100" s="4"/>
      <c r="J100" s="4"/>
    </row>
    <row r="101" customFormat="1" spans="1:10">
      <c r="A101" s="3"/>
      <c r="B101" s="4" t="s">
        <v>149</v>
      </c>
      <c r="C101" s="4">
        <v>6.04</v>
      </c>
      <c r="D101" s="4"/>
      <c r="E101" s="4"/>
      <c r="F101" s="4"/>
      <c r="G101" s="4">
        <v>6.04</v>
      </c>
      <c r="H101" s="4"/>
      <c r="I101" s="4"/>
      <c r="J101" s="4"/>
    </row>
    <row r="102" customFormat="1" ht="27" spans="1:10">
      <c r="A102" s="3"/>
      <c r="B102" s="4" t="s">
        <v>150</v>
      </c>
      <c r="C102" s="4">
        <v>700</v>
      </c>
      <c r="D102" s="4"/>
      <c r="E102" s="4">
        <v>400</v>
      </c>
      <c r="F102" s="4">
        <v>300</v>
      </c>
      <c r="G102" s="4"/>
      <c r="H102" s="4"/>
      <c r="I102" s="4"/>
      <c r="J102" s="9" t="s">
        <v>151</v>
      </c>
    </row>
    <row r="103" customFormat="1" spans="1:10">
      <c r="A103" s="3"/>
      <c r="B103" s="4" t="s">
        <v>152</v>
      </c>
      <c r="C103" s="4">
        <v>2.63</v>
      </c>
      <c r="D103" s="4"/>
      <c r="E103" s="4"/>
      <c r="F103" s="4"/>
      <c r="G103" s="4">
        <v>2.63</v>
      </c>
      <c r="H103" s="4"/>
      <c r="I103" s="4"/>
      <c r="J103" s="4"/>
    </row>
    <row r="104" customFormat="1" spans="1:10">
      <c r="A104" s="3"/>
      <c r="B104" s="4" t="s">
        <v>153</v>
      </c>
      <c r="C104" s="4">
        <v>22.23</v>
      </c>
      <c r="D104" s="4"/>
      <c r="E104" s="4">
        <v>20</v>
      </c>
      <c r="F104" s="4"/>
      <c r="G104" s="4">
        <v>2.23</v>
      </c>
      <c r="H104" s="4"/>
      <c r="I104" s="4"/>
      <c r="J104" s="4" t="s">
        <v>154</v>
      </c>
    </row>
    <row r="105" customFormat="1" ht="15" customHeight="1" spans="1:10">
      <c r="A105" s="3"/>
      <c r="B105" s="4" t="s">
        <v>155</v>
      </c>
      <c r="C105" s="4">
        <v>3.15</v>
      </c>
      <c r="D105" s="4"/>
      <c r="E105" s="4"/>
      <c r="F105" s="4"/>
      <c r="G105" s="4">
        <v>3.15</v>
      </c>
      <c r="H105" s="4"/>
      <c r="I105" s="4"/>
      <c r="J105" s="4"/>
    </row>
    <row r="106" customFormat="1" spans="1:10">
      <c r="A106" s="3"/>
      <c r="B106" s="4" t="s">
        <v>156</v>
      </c>
      <c r="C106" s="4">
        <v>0</v>
      </c>
      <c r="D106" s="4"/>
      <c r="E106" s="4"/>
      <c r="F106" s="4"/>
      <c r="G106" s="4"/>
      <c r="H106" s="4"/>
      <c r="I106" s="4"/>
      <c r="J106" s="4"/>
    </row>
    <row r="107" customFormat="1" ht="39.75" spans="1:10">
      <c r="A107" s="3"/>
      <c r="B107" s="4" t="s">
        <v>157</v>
      </c>
      <c r="C107" s="4">
        <v>450.92</v>
      </c>
      <c r="D107" s="4"/>
      <c r="E107" s="4">
        <v>50</v>
      </c>
      <c r="F107" s="4">
        <v>400</v>
      </c>
      <c r="G107" s="4">
        <v>0.92</v>
      </c>
      <c r="H107" s="4"/>
      <c r="I107" s="4"/>
      <c r="J107" s="9" t="s">
        <v>158</v>
      </c>
    </row>
    <row r="108" customFormat="1" ht="15" customHeight="1" spans="1:10">
      <c r="A108" s="3"/>
      <c r="B108" s="4" t="s">
        <v>159</v>
      </c>
      <c r="C108" s="4">
        <v>181.58</v>
      </c>
      <c r="D108" s="4"/>
      <c r="E108" s="4">
        <v>180</v>
      </c>
      <c r="F108" s="4"/>
      <c r="G108" s="4">
        <v>1.58</v>
      </c>
      <c r="H108" s="4"/>
      <c r="I108" s="4"/>
      <c r="J108" s="4" t="s">
        <v>160</v>
      </c>
    </row>
    <row r="109" customFormat="1" ht="27" spans="1:10">
      <c r="A109" s="3"/>
      <c r="B109" s="4" t="s">
        <v>161</v>
      </c>
      <c r="C109" s="4">
        <v>271.45</v>
      </c>
      <c r="D109" s="4">
        <v>150</v>
      </c>
      <c r="E109" s="4">
        <v>120</v>
      </c>
      <c r="F109" s="4"/>
      <c r="G109" s="4">
        <v>1.45</v>
      </c>
      <c r="H109" s="4"/>
      <c r="I109" s="4"/>
      <c r="J109" s="4" t="s">
        <v>162</v>
      </c>
    </row>
    <row r="110" customFormat="1" ht="226" customHeight="1" spans="1:10">
      <c r="A110" s="3" t="s">
        <v>163</v>
      </c>
      <c r="B110" s="3" t="s">
        <v>164</v>
      </c>
      <c r="C110" s="4">
        <v>854.83</v>
      </c>
      <c r="D110" s="4">
        <v>0</v>
      </c>
      <c r="E110" s="4">
        <v>250</v>
      </c>
      <c r="F110" s="4">
        <v>560</v>
      </c>
      <c r="G110" s="4">
        <v>29.83</v>
      </c>
      <c r="H110" s="4">
        <v>0</v>
      </c>
      <c r="I110" s="4">
        <v>15</v>
      </c>
      <c r="J110" s="9" t="s">
        <v>165</v>
      </c>
    </row>
  </sheetData>
  <mergeCells count="16">
    <mergeCell ref="A1:J1"/>
    <mergeCell ref="A2:J2"/>
    <mergeCell ref="A4:B4"/>
    <mergeCell ref="A5:A8"/>
    <mergeCell ref="A9:A15"/>
    <mergeCell ref="A16:A20"/>
    <mergeCell ref="A21:A29"/>
    <mergeCell ref="A30:A40"/>
    <mergeCell ref="A41:A48"/>
    <mergeCell ref="A49:A57"/>
    <mergeCell ref="A58:A61"/>
    <mergeCell ref="A62:A67"/>
    <mergeCell ref="A68:A78"/>
    <mergeCell ref="A79:A89"/>
    <mergeCell ref="A90:A95"/>
    <mergeCell ref="A96:A109"/>
  </mergeCells>
  <pageMargins left="0.75" right="0.75" top="1" bottom="1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2025-06-25T02:39:00Z</dcterms:created>
  <dcterms:modified xsi:type="dcterms:W3CDTF">2025-07-16T16:44:39Z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0D93D888A2188812BB4F746850C1BFD2</vt:lpwstr>
  </property>
</Properties>
</file>