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5年安排明细表" sheetId="30" r:id="rId1"/>
  </sheets>
  <definedNames>
    <definedName name="_xlnm._FilterDatabase" localSheetId="0" hidden="1">'2025年安排明细表'!$A$5:$F$160</definedName>
    <definedName name="_xlnm.Print_Area" localSheetId="0">'2025年安排明细表'!$A$2:$G$160</definedName>
    <definedName name="_xlnm.Print_Titles" localSheetId="0">'2025年安排明细表'!$A:$F,'2025年安排明细表'!$4:$5</definedName>
  </definedNames>
  <calcPr calcId="144525"/>
</workbook>
</file>

<file path=xl/sharedStrings.xml><?xml version="1.0" encoding="utf-8"?>
<sst xmlns="http://schemas.openxmlformats.org/spreadsheetml/2006/main" count="183" uniqueCount="168">
  <si>
    <t>附件</t>
  </si>
  <si>
    <r>
      <t>2025</t>
    </r>
    <r>
      <rPr>
        <sz val="16"/>
        <color theme="1"/>
        <rFont val="宋体"/>
        <charset val="134"/>
      </rPr>
      <t>年省补助计划生育特殊家庭住院护理补贴等项目经费安排表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（总表不发市县）</t>
    </r>
  </si>
  <si>
    <t>单位：万元</t>
  </si>
  <si>
    <t>市州</t>
  </si>
  <si>
    <t>县市区/单位</t>
  </si>
  <si>
    <t>特别扶助人数合计</t>
  </si>
  <si>
    <t>住院护理补贴项目</t>
  </si>
  <si>
    <t>健康保险项目（含家意险）</t>
  </si>
  <si>
    <t>合计</t>
  </si>
  <si>
    <t>备注</t>
  </si>
  <si>
    <t>总计</t>
  </si>
  <si>
    <t>长沙市</t>
  </si>
  <si>
    <t>长沙市小计</t>
  </si>
  <si>
    <t>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</si>
  <si>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</si>
  <si>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</si>
  <si>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</si>
  <si>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</si>
  <si>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</si>
  <si>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</si>
  <si>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</si>
  <si>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</si>
  <si>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</si>
  <si>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</si>
  <si>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</si>
  <si>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</si>
  <si>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</si>
  <si>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</si>
  <si>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</si>
  <si>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</si>
  <si>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</si>
  <si>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</si>
  <si>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</si>
  <si>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</si>
  <si>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</si>
  <si>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</si>
  <si>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</si>
  <si>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</si>
  <si>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</si>
  <si>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</si>
  <si>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</si>
  <si>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</si>
  <si>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</si>
  <si>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</si>
  <si>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</si>
  <si>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</si>
  <si>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</si>
  <si>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</si>
  <si>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</si>
  <si>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</si>
  <si>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</si>
  <si>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</si>
  <si>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</si>
  <si>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</si>
  <si>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</si>
  <si>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</si>
  <si>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</si>
  <si>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</si>
  <si>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</si>
  <si>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</si>
  <si>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</si>
  <si>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</si>
  <si>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</si>
  <si>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</si>
  <si>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</si>
  <si>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</si>
  <si>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</si>
  <si>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</si>
  <si>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</si>
  <si>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</si>
  <si>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</si>
  <si>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市本级</t>
  </si>
  <si>
    <t>屈原管理区10.56万元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</si>
  <si>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</si>
  <si>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</si>
  <si>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</si>
  <si>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</si>
  <si>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</si>
  <si>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</si>
  <si>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</si>
  <si>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</si>
  <si>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</si>
  <si>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</si>
  <si>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</si>
  <si>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西洞庭湖管理区10.52万元，西湖管理区2.31万元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</si>
  <si>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</si>
  <si>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</si>
  <si>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</si>
  <si>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</si>
  <si>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</si>
  <si>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</si>
  <si>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</si>
  <si>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</si>
  <si>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</si>
  <si>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</si>
  <si>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</si>
  <si>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</si>
  <si>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</si>
  <si>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</si>
  <si>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</si>
  <si>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</si>
  <si>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</si>
  <si>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大通湖区12.52万元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</si>
  <si>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</si>
  <si>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</si>
  <si>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</si>
  <si>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</si>
  <si>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</si>
  <si>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</si>
  <si>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</si>
  <si>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</si>
  <si>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金洞管理区1.66万元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</si>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</sst>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12" fillId="0" borderId="0"/>
    <xf numFmtId="0" fontId="13" fillId="0" borderId="0"/>
    <xf numFmtId="0" fontId="10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0"/>
    <xf numFmtId="0" fontId="21" fillId="0" borderId="12" applyNumberFormat="0" applyFill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0" borderId="0"/>
    <xf numFmtId="0" fontId="9" fillId="1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/>
    <xf numFmtId="0" fontId="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/>
    <xf numFmtId="0" fontId="9" fillId="30" borderId="0" applyNumberFormat="0" applyBorder="0" applyAlignment="0" applyProtection="0">
      <alignment vertical="center"/>
    </xf>
    <xf numFmtId="0" fontId="12" fillId="0" borderId="0"/>
    <xf numFmtId="0" fontId="26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0" borderId="0"/>
    <xf numFmtId="0" fontId="2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7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/>
    <xf numFmtId="177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177" fontId="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8" fontId="0" fillId="2" borderId="0" xfId="0" applyNumberFormat="1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8" fontId="6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Alignment="1">
      <alignment horizontal="center"/>
    </xf>
    <xf numFmtId="178" fontId="8" fillId="2" borderId="0" xfId="0" applyNumberFormat="1" applyFont="1" applyFill="1" applyAlignment="1">
      <alignment horizontal="center"/>
    </xf>
  </cellXfs>
  <cellStyles count="58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常规 2 2 4" xfId="8"/>
    <cellStyle name="标题 1" xfId="9" builtinId="16"/>
    <cellStyle name="常规 2 2 2" xfId="10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常规 2 2 3" xfId="35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I2" sqref="I2"/>
    </sheetView>
  </sheetViews>
  <sheetFormatPr defaultColWidth="9" defaultRowHeight="18" customHeight="1" outlineLevelCol="6"/>
  <cols>
    <col min="1" max="1" width="10.5583333333333" style="2" customWidth="1"/>
    <col min="2" max="2" width="16.625" style="2" customWidth="1"/>
    <col min="3" max="3" width="9.44166666666667" style="2" customWidth="1"/>
    <col min="4" max="4" width="12.775" style="3" customWidth="1"/>
    <col min="5" max="6" width="12.775" style="4" customWidth="1"/>
    <col min="7" max="7" width="20.1083333333333" style="5" customWidth="1"/>
    <col min="8" max="16384" width="8.88333333333333" style="2"/>
  </cols>
  <sheetData>
    <row r="1" ht="25.8" customHeight="1" spans="1:1">
      <c r="A1" s="6" t="s">
        <v>0</v>
      </c>
    </row>
    <row r="2" ht="39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customHeight="1" spans="1:7">
      <c r="A3" s="8"/>
      <c r="D3" s="9"/>
      <c r="E3" s="26"/>
      <c r="G3" s="26" t="s">
        <v>2</v>
      </c>
    </row>
    <row r="4" s="1" customFormat="1" ht="27" customHeight="1" spans="1:7">
      <c r="A4" s="10" t="s">
        <v>3</v>
      </c>
      <c r="B4" s="10" t="s">
        <v>4</v>
      </c>
      <c r="C4" s="10" t="s">
        <v>5</v>
      </c>
      <c r="D4" s="11" t="s">
        <v>6</v>
      </c>
      <c r="E4" s="27" t="s">
        <v>7</v>
      </c>
      <c r="F4" s="28" t="s">
        <v>8</v>
      </c>
      <c r="G4" s="29" t="s">
        <v>9</v>
      </c>
    </row>
    <row r="5" ht="48" customHeight="1" spans="1:7">
      <c r="A5" s="10"/>
      <c r="B5" s="10"/>
      <c r="C5" s="10"/>
      <c r="D5" s="11"/>
      <c r="E5" s="27"/>
      <c r="F5" s="28"/>
      <c r="G5" s="30"/>
    </row>
    <row r="6" ht="30" customHeight="1" spans="1:7">
      <c r="A6" s="12" t="s">
        <v>10</v>
      </c>
      <c r="B6" s="13"/>
      <c r="C6" s="14">
        <f>C7+C18+C29+C36+C50+C64+C76+C88+C94+C103+C117+C130+C137+C152</f>
        <v>113602</v>
      </c>
      <c r="D6" s="15">
        <f>D7+D18+D29+D36+D50+D64+D76+D88+D94+D103+D117+D130+D137+D152</f>
        <v>1900</v>
      </c>
      <c r="E6" s="15">
        <f>E7+E18+E29+E36+E50+E64+E76+E88+E94+E103+E117+E130+E137+E152</f>
        <v>1670</v>
      </c>
      <c r="F6" s="15">
        <f t="shared" ref="F6:F34" si="0">SUM(D6:E6)</f>
        <v>3570</v>
      </c>
      <c r="G6" s="31"/>
    </row>
    <row r="7" ht="30" customHeight="1" spans="1:7">
      <c r="A7" s="16" t="s">
        <v>11</v>
      </c>
      <c r="B7" s="10" t="s">
        <v>12</v>
      </c>
      <c r="C7" s="17">
        <f>SUM(C9:C17)</f>
        <v>16570</v>
      </c>
      <c r="D7" s="18">
        <f>SUM(D9:D17)</f>
        <v>287.92</v>
      </c>
      <c r="E7" s="18">
        <f>SUM(E9:E17)</f>
        <v>233.08</v>
      </c>
      <c r="F7" s="15">
        <f t="shared" si="0"/>
        <v>521</v>
      </c>
      <c r="G7" s="31"/>
    </row>
    <row r="8" ht="28.05" customHeight="1" spans="1:7">
      <c r="A8" s="19"/>
      <c r="B8" s="10" t="s">
        <v>13</v>
      </c>
      <c r="C8" s="17">
        <f>SUM(C9:C15)</f>
        <v>11855</v>
      </c>
      <c r="D8" s="20">
        <f>SUM(D9:D15)</f>
        <v>235.76</v>
      </c>
      <c r="E8" s="20">
        <f>SUM(E9:E15)</f>
        <v>166.76</v>
      </c>
      <c r="F8" s="15">
        <f t="shared" si="0"/>
        <v>402.52</v>
      </c>
      <c r="G8" s="31"/>
    </row>
    <row r="9" ht="19.2" customHeight="1" spans="1:7">
      <c r="A9" s="19"/>
      <c r="B9" s="21" t="s">
        <v>14</v>
      </c>
      <c r="C9" s="21">
        <v>1446</v>
      </c>
      <c r="D9" s="22">
        <v>11</v>
      </c>
      <c r="E9" s="22">
        <v>20.34</v>
      </c>
      <c r="F9" s="22">
        <f>SUM(D9:E9)</f>
        <v>31.34</v>
      </c>
      <c r="G9" s="31"/>
    </row>
    <row r="10" ht="19.2" customHeight="1" spans="1:7">
      <c r="A10" s="19"/>
      <c r="B10" s="21" t="s">
        <v>15</v>
      </c>
      <c r="C10" s="21">
        <v>908</v>
      </c>
      <c r="D10" s="22">
        <v>11.42</v>
      </c>
      <c r="E10" s="22">
        <v>12.77</v>
      </c>
      <c r="F10" s="22">
        <f t="shared" si="0"/>
        <v>24.19</v>
      </c>
      <c r="G10" s="31"/>
    </row>
    <row r="11" ht="19.2" customHeight="1" spans="1:7">
      <c r="A11" s="19"/>
      <c r="B11" s="21" t="s">
        <v>16</v>
      </c>
      <c r="C11" s="21">
        <v>2136</v>
      </c>
      <c r="D11" s="22">
        <v>49</v>
      </c>
      <c r="E11" s="22">
        <v>30.05</v>
      </c>
      <c r="F11" s="22">
        <f t="shared" si="0"/>
        <v>79.05</v>
      </c>
      <c r="G11" s="31"/>
    </row>
    <row r="12" ht="19.2" customHeight="1" spans="1:7">
      <c r="A12" s="19"/>
      <c r="B12" s="21" t="s">
        <v>17</v>
      </c>
      <c r="C12" s="21">
        <v>1389</v>
      </c>
      <c r="D12" s="22">
        <v>32</v>
      </c>
      <c r="E12" s="22">
        <v>19.54</v>
      </c>
      <c r="F12" s="22">
        <f t="shared" si="0"/>
        <v>51.54</v>
      </c>
      <c r="G12" s="31"/>
    </row>
    <row r="13" ht="19.2" customHeight="1" spans="1:7">
      <c r="A13" s="19"/>
      <c r="B13" s="21" t="s">
        <v>18</v>
      </c>
      <c r="C13" s="21">
        <v>1955</v>
      </c>
      <c r="D13" s="22">
        <v>40.03</v>
      </c>
      <c r="E13" s="22">
        <v>27.5</v>
      </c>
      <c r="F13" s="22">
        <f t="shared" si="0"/>
        <v>67.53</v>
      </c>
      <c r="G13" s="31"/>
    </row>
    <row r="14" ht="19.2" customHeight="1" spans="1:7">
      <c r="A14" s="19"/>
      <c r="B14" s="21" t="s">
        <v>19</v>
      </c>
      <c r="C14" s="21">
        <v>1983</v>
      </c>
      <c r="D14" s="22">
        <v>49.28</v>
      </c>
      <c r="E14" s="22">
        <v>27.89</v>
      </c>
      <c r="F14" s="22">
        <f t="shared" si="0"/>
        <v>77.17</v>
      </c>
      <c r="G14" s="31"/>
    </row>
    <row r="15" ht="19.2" customHeight="1" spans="1:7">
      <c r="A15" s="19"/>
      <c r="B15" s="21" t="s">
        <v>20</v>
      </c>
      <c r="C15" s="21">
        <v>2038</v>
      </c>
      <c r="D15" s="22">
        <v>43.03</v>
      </c>
      <c r="E15" s="22">
        <v>28.67</v>
      </c>
      <c r="F15" s="22">
        <f t="shared" si="0"/>
        <v>71.7</v>
      </c>
      <c r="G15" s="31"/>
    </row>
    <row r="16" ht="19.2" customHeight="1" spans="1:7">
      <c r="A16" s="19"/>
      <c r="B16" s="23" t="s">
        <v>21</v>
      </c>
      <c r="C16" s="21">
        <v>1963</v>
      </c>
      <c r="D16" s="22">
        <v>23.62</v>
      </c>
      <c r="E16" s="22">
        <v>27.61</v>
      </c>
      <c r="F16" s="22">
        <f t="shared" si="0"/>
        <v>51.23</v>
      </c>
      <c r="G16" s="31"/>
    </row>
    <row r="17" ht="19.2" customHeight="1" spans="1:7">
      <c r="A17" s="24"/>
      <c r="B17" s="23" t="s">
        <v>22</v>
      </c>
      <c r="C17" s="21">
        <v>2752</v>
      </c>
      <c r="D17" s="22">
        <v>28.54</v>
      </c>
      <c r="E17" s="22">
        <v>38.71</v>
      </c>
      <c r="F17" s="22">
        <f t="shared" si="0"/>
        <v>67.25</v>
      </c>
      <c r="G17" s="31"/>
    </row>
    <row r="18" ht="30" customHeight="1" spans="1:7">
      <c r="A18" s="16" t="s">
        <v>23</v>
      </c>
      <c r="B18" s="10" t="s">
        <v>24</v>
      </c>
      <c r="C18" s="17">
        <f>SUM(C20:C28)</f>
        <v>8092</v>
      </c>
      <c r="D18" s="20">
        <f>SUM(D20:D28)</f>
        <v>138.56</v>
      </c>
      <c r="E18" s="20">
        <f>SUM(E20:E28)</f>
        <v>113.83</v>
      </c>
      <c r="F18" s="15">
        <f t="shared" si="0"/>
        <v>252.39</v>
      </c>
      <c r="G18" s="31"/>
    </row>
    <row r="19" ht="28.05" customHeight="1" spans="1:7">
      <c r="A19" s="19"/>
      <c r="B19" s="10" t="s">
        <v>13</v>
      </c>
      <c r="C19" s="17">
        <f>SUM(C20:C23)</f>
        <v>3411</v>
      </c>
      <c r="D19" s="20">
        <f>SUM(D20:D23)</f>
        <v>66.63</v>
      </c>
      <c r="E19" s="20">
        <f>SUM(E20:E23)</f>
        <v>47.98</v>
      </c>
      <c r="F19" s="15">
        <f t="shared" si="0"/>
        <v>114.61</v>
      </c>
      <c r="G19" s="31"/>
    </row>
    <row r="20" ht="19.2" customHeight="1" spans="1:7">
      <c r="A20" s="19"/>
      <c r="B20" s="21" t="s">
        <v>25</v>
      </c>
      <c r="C20" s="21">
        <v>710</v>
      </c>
      <c r="D20" s="22">
        <v>9.97</v>
      </c>
      <c r="E20" s="22">
        <v>9.99</v>
      </c>
      <c r="F20" s="22">
        <f t="shared" si="0"/>
        <v>19.96</v>
      </c>
      <c r="G20" s="31"/>
    </row>
    <row r="21" ht="19.2" customHeight="1" spans="1:7">
      <c r="A21" s="19"/>
      <c r="B21" s="21" t="s">
        <v>26</v>
      </c>
      <c r="C21" s="21">
        <v>884</v>
      </c>
      <c r="D21" s="22">
        <v>15.55</v>
      </c>
      <c r="E21" s="22">
        <v>12.43</v>
      </c>
      <c r="F21" s="22">
        <f t="shared" si="0"/>
        <v>27.98</v>
      </c>
      <c r="G21" s="31"/>
    </row>
    <row r="22" ht="19.2" customHeight="1" spans="1:7">
      <c r="A22" s="19"/>
      <c r="B22" s="21" t="s">
        <v>27</v>
      </c>
      <c r="C22" s="21">
        <v>762</v>
      </c>
      <c r="D22" s="22">
        <v>16.25</v>
      </c>
      <c r="E22" s="22">
        <v>10.72</v>
      </c>
      <c r="F22" s="22">
        <f t="shared" si="0"/>
        <v>26.97</v>
      </c>
      <c r="G22" s="31"/>
    </row>
    <row r="23" ht="19.2" customHeight="1" spans="1:7">
      <c r="A23" s="19"/>
      <c r="B23" s="21" t="s">
        <v>28</v>
      </c>
      <c r="C23" s="21">
        <v>1055</v>
      </c>
      <c r="D23" s="22">
        <v>24.86</v>
      </c>
      <c r="E23" s="22">
        <v>14.84</v>
      </c>
      <c r="F23" s="22">
        <f t="shared" si="0"/>
        <v>39.7</v>
      </c>
      <c r="G23" s="31"/>
    </row>
    <row r="24" ht="19.2" customHeight="1" spans="1:7">
      <c r="A24" s="19"/>
      <c r="B24" s="25" t="s">
        <v>29</v>
      </c>
      <c r="C24" s="21">
        <v>976</v>
      </c>
      <c r="D24" s="22">
        <v>17.61</v>
      </c>
      <c r="E24" s="22">
        <v>13.73</v>
      </c>
      <c r="F24" s="22">
        <f t="shared" si="0"/>
        <v>31.34</v>
      </c>
      <c r="G24" s="31"/>
    </row>
    <row r="25" ht="19.2" customHeight="1" spans="1:7">
      <c r="A25" s="19"/>
      <c r="B25" s="23" t="s">
        <v>30</v>
      </c>
      <c r="C25" s="21">
        <v>1587</v>
      </c>
      <c r="D25" s="22">
        <v>31.6</v>
      </c>
      <c r="E25" s="22">
        <v>22.32</v>
      </c>
      <c r="F25" s="22">
        <f t="shared" si="0"/>
        <v>53.92</v>
      </c>
      <c r="G25" s="31"/>
    </row>
    <row r="26" ht="19.2" customHeight="1" spans="1:7">
      <c r="A26" s="19"/>
      <c r="B26" s="23" t="s">
        <v>31</v>
      </c>
      <c r="C26" s="21">
        <v>1364</v>
      </c>
      <c r="D26" s="22">
        <v>14.08</v>
      </c>
      <c r="E26" s="22">
        <v>19.19</v>
      </c>
      <c r="F26" s="22">
        <f t="shared" si="0"/>
        <v>33.27</v>
      </c>
      <c r="G26" s="31"/>
    </row>
    <row r="27" ht="19.2" customHeight="1" spans="1:7">
      <c r="A27" s="19"/>
      <c r="B27" s="23" t="s">
        <v>32</v>
      </c>
      <c r="C27" s="21">
        <v>439</v>
      </c>
      <c r="D27" s="22">
        <v>4.77</v>
      </c>
      <c r="E27" s="22">
        <v>6.18</v>
      </c>
      <c r="F27" s="22">
        <f t="shared" si="0"/>
        <v>10.95</v>
      </c>
      <c r="G27" s="31"/>
    </row>
    <row r="28" ht="19.2" customHeight="1" spans="1:7">
      <c r="A28" s="24"/>
      <c r="B28" s="23" t="s">
        <v>33</v>
      </c>
      <c r="C28" s="21">
        <v>315</v>
      </c>
      <c r="D28" s="22">
        <v>3.87</v>
      </c>
      <c r="E28" s="22">
        <v>4.43</v>
      </c>
      <c r="F28" s="22">
        <f t="shared" si="0"/>
        <v>8.3</v>
      </c>
      <c r="G28" s="31"/>
    </row>
    <row r="29" ht="30" customHeight="1" spans="1:7">
      <c r="A29" s="16" t="s">
        <v>34</v>
      </c>
      <c r="B29" s="10" t="s">
        <v>35</v>
      </c>
      <c r="C29" s="17">
        <f>SUM(C31:C35)</f>
        <v>6496</v>
      </c>
      <c r="D29" s="20">
        <f>SUM(D31:D35)</f>
        <v>124.23</v>
      </c>
      <c r="E29" s="20">
        <f>SUM(E31:E35)</f>
        <v>91.39</v>
      </c>
      <c r="F29" s="15">
        <f t="shared" si="0"/>
        <v>215.62</v>
      </c>
      <c r="G29" s="31"/>
    </row>
    <row r="30" ht="28.05" customHeight="1" spans="1:7">
      <c r="A30" s="19"/>
      <c r="B30" s="10" t="s">
        <v>13</v>
      </c>
      <c r="C30" s="17">
        <f>SUM(C31:C32)</f>
        <v>3559</v>
      </c>
      <c r="D30" s="20">
        <f>SUM(D31:D32)</f>
        <v>94.08</v>
      </c>
      <c r="E30" s="20">
        <f>SUM(E31:E32)</f>
        <v>50.07</v>
      </c>
      <c r="F30" s="15">
        <f t="shared" si="0"/>
        <v>144.15</v>
      </c>
      <c r="G30" s="31"/>
    </row>
    <row r="31" customHeight="1" spans="1:7">
      <c r="A31" s="19"/>
      <c r="B31" s="21" t="s">
        <v>36</v>
      </c>
      <c r="C31" s="21">
        <v>1787</v>
      </c>
      <c r="D31" s="22">
        <v>42.08</v>
      </c>
      <c r="E31" s="22">
        <v>25.14</v>
      </c>
      <c r="F31" s="32">
        <f t="shared" si="0"/>
        <v>67.22</v>
      </c>
      <c r="G31" s="31"/>
    </row>
    <row r="32" customHeight="1" spans="1:7">
      <c r="A32" s="19"/>
      <c r="B32" s="21" t="s">
        <v>37</v>
      </c>
      <c r="C32" s="21">
        <v>1772</v>
      </c>
      <c r="D32" s="22">
        <v>52</v>
      </c>
      <c r="E32" s="22">
        <v>24.93</v>
      </c>
      <c r="F32" s="32">
        <f t="shared" si="0"/>
        <v>76.93</v>
      </c>
      <c r="G32" s="31"/>
    </row>
    <row r="33" customHeight="1" spans="1:7">
      <c r="A33" s="19"/>
      <c r="B33" s="23" t="s">
        <v>38</v>
      </c>
      <c r="C33" s="21">
        <v>1438</v>
      </c>
      <c r="D33" s="22">
        <v>6.56</v>
      </c>
      <c r="E33" s="22">
        <v>20.23</v>
      </c>
      <c r="F33" s="32">
        <f t="shared" si="0"/>
        <v>26.79</v>
      </c>
      <c r="G33" s="31"/>
    </row>
    <row r="34" customHeight="1" spans="1:7">
      <c r="A34" s="19"/>
      <c r="B34" s="23" t="s">
        <v>39</v>
      </c>
      <c r="C34" s="21">
        <v>1190</v>
      </c>
      <c r="D34" s="22">
        <v>20.36</v>
      </c>
      <c r="E34" s="22">
        <v>16.74</v>
      </c>
      <c r="F34" s="32">
        <f t="shared" si="0"/>
        <v>37.1</v>
      </c>
      <c r="G34" s="31"/>
    </row>
    <row r="35" customHeight="1" spans="1:7">
      <c r="A35" s="24"/>
      <c r="B35" s="23" t="s">
        <v>40</v>
      </c>
      <c r="C35" s="21">
        <v>309</v>
      </c>
      <c r="D35" s="22">
        <v>3.23</v>
      </c>
      <c r="E35" s="22">
        <v>4.35</v>
      </c>
      <c r="F35" s="32">
        <f t="shared" ref="F35:F65" si="1">SUM(D35:E35)</f>
        <v>7.58</v>
      </c>
      <c r="G35" s="31"/>
    </row>
    <row r="36" ht="30" customHeight="1" spans="1:7">
      <c r="A36" s="16" t="s">
        <v>41</v>
      </c>
      <c r="B36" s="10" t="s">
        <v>42</v>
      </c>
      <c r="C36" s="17">
        <f t="shared" ref="C36:E36" si="2">SUM(C38:C49)</f>
        <v>7937</v>
      </c>
      <c r="D36" s="20">
        <f t="shared" si="2"/>
        <v>169.7</v>
      </c>
      <c r="E36" s="20">
        <f t="shared" si="2"/>
        <v>111.65</v>
      </c>
      <c r="F36" s="15">
        <f t="shared" si="1"/>
        <v>281.35</v>
      </c>
      <c r="G36" s="31"/>
    </row>
    <row r="37" ht="28.05" customHeight="1" spans="1:7">
      <c r="A37" s="19"/>
      <c r="B37" s="10" t="s">
        <v>13</v>
      </c>
      <c r="C37" s="17">
        <f t="shared" ref="C37:E37" si="3">SUM(C38:C42)</f>
        <v>3055</v>
      </c>
      <c r="D37" s="20">
        <f t="shared" si="3"/>
        <v>81.91</v>
      </c>
      <c r="E37" s="20">
        <f t="shared" si="3"/>
        <v>42.97</v>
      </c>
      <c r="F37" s="15">
        <f t="shared" si="1"/>
        <v>124.88</v>
      </c>
      <c r="G37" s="31"/>
    </row>
    <row r="38" customHeight="1" spans="1:7">
      <c r="A38" s="19"/>
      <c r="B38" s="21" t="s">
        <v>43</v>
      </c>
      <c r="C38" s="21">
        <v>88</v>
      </c>
      <c r="D38" s="22">
        <v>1.81</v>
      </c>
      <c r="E38" s="22">
        <v>1.24</v>
      </c>
      <c r="F38" s="22">
        <f t="shared" si="1"/>
        <v>3.05</v>
      </c>
      <c r="G38" s="31"/>
    </row>
    <row r="39" customHeight="1" spans="1:7">
      <c r="A39" s="19"/>
      <c r="B39" s="21" t="s">
        <v>44</v>
      </c>
      <c r="C39" s="21">
        <v>960</v>
      </c>
      <c r="D39" s="22">
        <v>43</v>
      </c>
      <c r="E39" s="22">
        <v>13.5</v>
      </c>
      <c r="F39" s="22">
        <f t="shared" si="1"/>
        <v>56.5</v>
      </c>
      <c r="G39" s="31"/>
    </row>
    <row r="40" customHeight="1" spans="1:7">
      <c r="A40" s="19"/>
      <c r="B40" s="21" t="s">
        <v>45</v>
      </c>
      <c r="C40" s="21">
        <v>768</v>
      </c>
      <c r="D40" s="22">
        <v>14.9</v>
      </c>
      <c r="E40" s="22">
        <v>10.8</v>
      </c>
      <c r="F40" s="22">
        <f t="shared" si="1"/>
        <v>25.7</v>
      </c>
      <c r="G40" s="31"/>
    </row>
    <row r="41" customHeight="1" spans="1:7">
      <c r="A41" s="19"/>
      <c r="B41" s="21" t="s">
        <v>46</v>
      </c>
      <c r="C41" s="21">
        <v>693</v>
      </c>
      <c r="D41" s="22">
        <v>14.38</v>
      </c>
      <c r="E41" s="22">
        <v>9.75</v>
      </c>
      <c r="F41" s="22">
        <f t="shared" si="1"/>
        <v>24.13</v>
      </c>
      <c r="G41" s="31"/>
    </row>
    <row r="42" customHeight="1" spans="1:7">
      <c r="A42" s="19"/>
      <c r="B42" s="21" t="s">
        <v>47</v>
      </c>
      <c r="C42" s="21">
        <v>546</v>
      </c>
      <c r="D42" s="22">
        <v>7.82</v>
      </c>
      <c r="E42" s="22">
        <v>7.68</v>
      </c>
      <c r="F42" s="22">
        <f t="shared" si="1"/>
        <v>15.5</v>
      </c>
      <c r="G42" s="31"/>
    </row>
    <row r="43" customHeight="1" spans="1:7">
      <c r="A43" s="19"/>
      <c r="B43" s="23" t="s">
        <v>48</v>
      </c>
      <c r="C43" s="21">
        <v>568</v>
      </c>
      <c r="D43" s="22">
        <v>15.01</v>
      </c>
      <c r="E43" s="22">
        <v>7.99</v>
      </c>
      <c r="F43" s="22">
        <f t="shared" si="1"/>
        <v>23</v>
      </c>
      <c r="G43" s="31"/>
    </row>
    <row r="44" customHeight="1" spans="1:7">
      <c r="A44" s="19"/>
      <c r="B44" s="23" t="s">
        <v>49</v>
      </c>
      <c r="C44" s="21">
        <v>946</v>
      </c>
      <c r="D44" s="22">
        <v>24.87</v>
      </c>
      <c r="E44" s="22">
        <v>13.31</v>
      </c>
      <c r="F44" s="22">
        <f t="shared" si="1"/>
        <v>38.18</v>
      </c>
      <c r="G44" s="31"/>
    </row>
    <row r="45" customHeight="1" spans="1:7">
      <c r="A45" s="19"/>
      <c r="B45" s="23" t="s">
        <v>50</v>
      </c>
      <c r="C45" s="21">
        <v>326</v>
      </c>
      <c r="D45" s="22">
        <v>3.3</v>
      </c>
      <c r="E45" s="22">
        <v>4.59</v>
      </c>
      <c r="F45" s="22">
        <f t="shared" si="1"/>
        <v>7.89</v>
      </c>
      <c r="G45" s="31"/>
    </row>
    <row r="46" customHeight="1" spans="1:7">
      <c r="A46" s="19"/>
      <c r="B46" s="23" t="s">
        <v>51</v>
      </c>
      <c r="C46" s="21">
        <v>587</v>
      </c>
      <c r="D46" s="22">
        <v>9.38</v>
      </c>
      <c r="E46" s="22">
        <v>8.26</v>
      </c>
      <c r="F46" s="22">
        <f t="shared" si="1"/>
        <v>17.64</v>
      </c>
      <c r="G46" s="31"/>
    </row>
    <row r="47" customHeight="1" spans="1:7">
      <c r="A47" s="19"/>
      <c r="B47" s="23" t="s">
        <v>52</v>
      </c>
      <c r="C47" s="21">
        <v>1029</v>
      </c>
      <c r="D47" s="22">
        <v>22.05</v>
      </c>
      <c r="E47" s="22">
        <v>14.47</v>
      </c>
      <c r="F47" s="22">
        <f t="shared" si="1"/>
        <v>36.52</v>
      </c>
      <c r="G47" s="31"/>
    </row>
    <row r="48" customHeight="1" spans="1:7">
      <c r="A48" s="19"/>
      <c r="B48" s="23" t="s">
        <v>53</v>
      </c>
      <c r="C48" s="21">
        <v>755</v>
      </c>
      <c r="D48" s="22">
        <v>2</v>
      </c>
      <c r="E48" s="22">
        <v>10.62</v>
      </c>
      <c r="F48" s="22">
        <f t="shared" si="1"/>
        <v>12.62</v>
      </c>
      <c r="G48" s="31"/>
    </row>
    <row r="49" customHeight="1" spans="1:7">
      <c r="A49" s="24"/>
      <c r="B49" s="23" t="s">
        <v>54</v>
      </c>
      <c r="C49" s="21">
        <v>671</v>
      </c>
      <c r="D49" s="22">
        <v>11.18</v>
      </c>
      <c r="E49" s="22">
        <v>9.44</v>
      </c>
      <c r="F49" s="22">
        <f t="shared" si="1"/>
        <v>20.62</v>
      </c>
      <c r="G49" s="31"/>
    </row>
    <row r="50" ht="30" customHeight="1" spans="1:7">
      <c r="A50" s="16" t="s">
        <v>55</v>
      </c>
      <c r="B50" s="10" t="s">
        <v>56</v>
      </c>
      <c r="C50" s="17">
        <f t="shared" ref="C50:E50" si="4">SUM(C52:C63)</f>
        <v>6152</v>
      </c>
      <c r="D50" s="20">
        <f t="shared" ref="D50" si="5">SUM(D52:D63)</f>
        <v>133.66</v>
      </c>
      <c r="E50" s="20">
        <f t="shared" si="4"/>
        <v>86.53</v>
      </c>
      <c r="F50" s="15">
        <f t="shared" si="1"/>
        <v>220.19</v>
      </c>
      <c r="G50" s="31"/>
    </row>
    <row r="51" ht="28.05" customHeight="1" spans="1:7">
      <c r="A51" s="19"/>
      <c r="B51" s="10" t="s">
        <v>13</v>
      </c>
      <c r="C51" s="17">
        <f t="shared" ref="C51:E51" si="6">SUM(C52:C54)</f>
        <v>1298</v>
      </c>
      <c r="D51" s="20">
        <f t="shared" ref="D51" si="7">SUM(D52:D54)</f>
        <v>49.64</v>
      </c>
      <c r="E51" s="20">
        <f t="shared" si="6"/>
        <v>18.25</v>
      </c>
      <c r="F51" s="15">
        <f t="shared" si="1"/>
        <v>67.89</v>
      </c>
      <c r="G51" s="31"/>
    </row>
    <row r="52" customHeight="1" spans="1:7">
      <c r="A52" s="19"/>
      <c r="B52" s="21" t="s">
        <v>57</v>
      </c>
      <c r="C52" s="21">
        <v>659</v>
      </c>
      <c r="D52" s="22">
        <v>28.38</v>
      </c>
      <c r="E52" s="22">
        <v>9.27</v>
      </c>
      <c r="F52" s="22">
        <f t="shared" si="1"/>
        <v>37.65</v>
      </c>
      <c r="G52" s="31"/>
    </row>
    <row r="53" customHeight="1" spans="1:7">
      <c r="A53" s="19"/>
      <c r="B53" s="21" t="s">
        <v>58</v>
      </c>
      <c r="C53" s="21">
        <v>537</v>
      </c>
      <c r="D53" s="22">
        <v>19.52</v>
      </c>
      <c r="E53" s="22">
        <v>7.55</v>
      </c>
      <c r="F53" s="22">
        <f t="shared" si="1"/>
        <v>27.07</v>
      </c>
      <c r="G53" s="31"/>
    </row>
    <row r="54" customHeight="1" spans="1:7">
      <c r="A54" s="19"/>
      <c r="B54" s="21" t="s">
        <v>59</v>
      </c>
      <c r="C54" s="21">
        <v>102</v>
      </c>
      <c r="D54" s="22">
        <v>1.74</v>
      </c>
      <c r="E54" s="22">
        <v>1.43</v>
      </c>
      <c r="F54" s="22">
        <f t="shared" si="1"/>
        <v>3.17</v>
      </c>
      <c r="G54" s="31"/>
    </row>
    <row r="55" customHeight="1" spans="1:7">
      <c r="A55" s="19"/>
      <c r="B55" s="23" t="s">
        <v>60</v>
      </c>
      <c r="C55" s="21">
        <v>1053</v>
      </c>
      <c r="D55" s="22">
        <v>15.28</v>
      </c>
      <c r="E55" s="22">
        <v>14.81</v>
      </c>
      <c r="F55" s="22">
        <f t="shared" si="1"/>
        <v>30.09</v>
      </c>
      <c r="G55" s="31"/>
    </row>
    <row r="56" customHeight="1" spans="1:7">
      <c r="A56" s="19"/>
      <c r="B56" s="23" t="s">
        <v>61</v>
      </c>
      <c r="C56" s="21">
        <v>552</v>
      </c>
      <c r="D56" s="22">
        <v>10.38</v>
      </c>
      <c r="E56" s="22">
        <v>7.76</v>
      </c>
      <c r="F56" s="22">
        <f t="shared" si="1"/>
        <v>18.14</v>
      </c>
      <c r="G56" s="31"/>
    </row>
    <row r="57" customHeight="1" spans="1:7">
      <c r="A57" s="19"/>
      <c r="B57" s="23" t="s">
        <v>62</v>
      </c>
      <c r="C57" s="21">
        <v>666</v>
      </c>
      <c r="D57" s="22">
        <v>11.38</v>
      </c>
      <c r="E57" s="22">
        <v>9.37</v>
      </c>
      <c r="F57" s="22">
        <f t="shared" si="1"/>
        <v>20.75</v>
      </c>
      <c r="G57" s="31"/>
    </row>
    <row r="58" customHeight="1" spans="1:7">
      <c r="A58" s="19"/>
      <c r="B58" s="23" t="s">
        <v>63</v>
      </c>
      <c r="C58" s="21">
        <v>481</v>
      </c>
      <c r="D58" s="22">
        <v>13.26</v>
      </c>
      <c r="E58" s="22">
        <v>6.77</v>
      </c>
      <c r="F58" s="22">
        <f t="shared" si="1"/>
        <v>20.03</v>
      </c>
      <c r="G58" s="31"/>
    </row>
    <row r="59" customHeight="1" spans="1:7">
      <c r="A59" s="19"/>
      <c r="B59" s="23" t="s">
        <v>64</v>
      </c>
      <c r="C59" s="21">
        <v>692</v>
      </c>
      <c r="D59" s="22">
        <v>15.38</v>
      </c>
      <c r="E59" s="22">
        <v>9.73</v>
      </c>
      <c r="F59" s="22">
        <f t="shared" si="1"/>
        <v>25.11</v>
      </c>
      <c r="G59" s="31"/>
    </row>
    <row r="60" customHeight="1" spans="1:7">
      <c r="A60" s="19"/>
      <c r="B60" s="23" t="s">
        <v>65</v>
      </c>
      <c r="C60" s="21">
        <v>433</v>
      </c>
      <c r="D60" s="22">
        <v>6.55</v>
      </c>
      <c r="E60" s="22">
        <v>6.09</v>
      </c>
      <c r="F60" s="22">
        <f t="shared" si="1"/>
        <v>12.64</v>
      </c>
      <c r="G60" s="31"/>
    </row>
    <row r="61" customHeight="1" spans="1:7">
      <c r="A61" s="19"/>
      <c r="B61" s="23" t="s">
        <v>66</v>
      </c>
      <c r="C61" s="21">
        <v>393</v>
      </c>
      <c r="D61" s="22">
        <v>4.93</v>
      </c>
      <c r="E61" s="22">
        <v>5.53</v>
      </c>
      <c r="F61" s="22">
        <f t="shared" si="1"/>
        <v>10.46</v>
      </c>
      <c r="G61" s="31"/>
    </row>
    <row r="62" customHeight="1" spans="1:7">
      <c r="A62" s="19"/>
      <c r="B62" s="23" t="s">
        <v>67</v>
      </c>
      <c r="C62" s="21">
        <v>304</v>
      </c>
      <c r="D62" s="22">
        <v>2.9</v>
      </c>
      <c r="E62" s="22">
        <v>4.28</v>
      </c>
      <c r="F62" s="22">
        <f t="shared" si="1"/>
        <v>7.18</v>
      </c>
      <c r="G62" s="31"/>
    </row>
    <row r="63" customHeight="1" spans="1:7">
      <c r="A63" s="24"/>
      <c r="B63" s="23" t="s">
        <v>68</v>
      </c>
      <c r="C63" s="21">
        <v>280</v>
      </c>
      <c r="D63" s="22">
        <v>3.96</v>
      </c>
      <c r="E63" s="22">
        <v>3.94</v>
      </c>
      <c r="F63" s="22">
        <f t="shared" si="1"/>
        <v>7.9</v>
      </c>
      <c r="G63" s="31"/>
    </row>
    <row r="64" ht="30" customHeight="1" spans="1:7">
      <c r="A64" s="16" t="s">
        <v>69</v>
      </c>
      <c r="B64" s="10" t="s">
        <v>70</v>
      </c>
      <c r="C64" s="17">
        <f>SUM(C66:C75)</f>
        <v>8763</v>
      </c>
      <c r="D64" s="20">
        <f t="shared" ref="D64" si="8">SUM(D66:D75)</f>
        <v>133.63</v>
      </c>
      <c r="E64" s="20">
        <f t="shared" ref="E64" si="9">SUM(E66:E75)</f>
        <v>123.26</v>
      </c>
      <c r="F64" s="20">
        <f t="shared" si="1"/>
        <v>256.89</v>
      </c>
      <c r="G64" s="31"/>
    </row>
    <row r="65" ht="28.05" customHeight="1" spans="1:7">
      <c r="A65" s="19"/>
      <c r="B65" s="10" t="s">
        <v>13</v>
      </c>
      <c r="C65" s="17">
        <f>SUM(C66:C69)</f>
        <v>2741</v>
      </c>
      <c r="D65" s="20">
        <f t="shared" ref="D65" si="10">SUM(D66:D69)</f>
        <v>46.03</v>
      </c>
      <c r="E65" s="20">
        <f t="shared" ref="E65" si="11">SUM(E66:E69)</f>
        <v>38.56</v>
      </c>
      <c r="F65" s="20">
        <f t="shared" si="1"/>
        <v>84.59</v>
      </c>
      <c r="G65" s="31"/>
    </row>
    <row r="66" customHeight="1" spans="1:7">
      <c r="A66" s="19"/>
      <c r="B66" s="21" t="s">
        <v>71</v>
      </c>
      <c r="C66" s="21">
        <v>385</v>
      </c>
      <c r="D66" s="22">
        <v>5.14</v>
      </c>
      <c r="E66" s="22">
        <v>5.42</v>
      </c>
      <c r="F66" s="22">
        <f t="shared" ref="F66:F96" si="12">SUM(D66:E66)</f>
        <v>10.56</v>
      </c>
      <c r="G66" s="37" t="s">
        <v>72</v>
      </c>
    </row>
    <row r="67" customHeight="1" spans="1:7">
      <c r="A67" s="19"/>
      <c r="B67" s="21" t="s">
        <v>73</v>
      </c>
      <c r="C67" s="21">
        <v>1680</v>
      </c>
      <c r="D67" s="22">
        <v>31.91</v>
      </c>
      <c r="E67" s="22">
        <v>23.63</v>
      </c>
      <c r="F67" s="22">
        <f t="shared" si="12"/>
        <v>55.54</v>
      </c>
      <c r="G67" s="31"/>
    </row>
    <row r="68" customHeight="1" spans="1:7">
      <c r="A68" s="19"/>
      <c r="B68" s="21" t="s">
        <v>74</v>
      </c>
      <c r="C68" s="21">
        <v>378</v>
      </c>
      <c r="D68" s="22">
        <v>3.4</v>
      </c>
      <c r="E68" s="22">
        <v>5.32</v>
      </c>
      <c r="F68" s="22">
        <f t="shared" si="12"/>
        <v>8.72</v>
      </c>
      <c r="G68" s="31"/>
    </row>
    <row r="69" customHeight="1" spans="1:7">
      <c r="A69" s="19"/>
      <c r="B69" s="21" t="s">
        <v>75</v>
      </c>
      <c r="C69" s="21">
        <v>298</v>
      </c>
      <c r="D69" s="22">
        <v>5.58</v>
      </c>
      <c r="E69" s="22">
        <v>4.19</v>
      </c>
      <c r="F69" s="22">
        <f t="shared" si="12"/>
        <v>9.77</v>
      </c>
      <c r="G69" s="31"/>
    </row>
    <row r="70" customHeight="1" spans="1:7">
      <c r="A70" s="19"/>
      <c r="B70" s="23" t="s">
        <v>76</v>
      </c>
      <c r="C70" s="21">
        <v>997</v>
      </c>
      <c r="D70" s="22">
        <v>14</v>
      </c>
      <c r="E70" s="22">
        <v>14.02</v>
      </c>
      <c r="F70" s="22">
        <f t="shared" si="12"/>
        <v>28.02</v>
      </c>
      <c r="G70" s="31"/>
    </row>
    <row r="71" customHeight="1" spans="1:7">
      <c r="A71" s="19"/>
      <c r="B71" s="23" t="s">
        <v>77</v>
      </c>
      <c r="C71" s="21">
        <v>1195</v>
      </c>
      <c r="D71" s="22">
        <v>7.84</v>
      </c>
      <c r="E71" s="22">
        <v>16.81</v>
      </c>
      <c r="F71" s="22">
        <f t="shared" si="12"/>
        <v>24.65</v>
      </c>
      <c r="G71" s="31"/>
    </row>
    <row r="72" customHeight="1" spans="1:7">
      <c r="A72" s="19"/>
      <c r="B72" s="23" t="s">
        <v>78</v>
      </c>
      <c r="C72" s="21">
        <v>969</v>
      </c>
      <c r="D72" s="22">
        <v>7.95</v>
      </c>
      <c r="E72" s="22">
        <v>13.63</v>
      </c>
      <c r="F72" s="22">
        <f t="shared" si="12"/>
        <v>21.58</v>
      </c>
      <c r="G72" s="31"/>
    </row>
    <row r="73" customHeight="1" spans="1:7">
      <c r="A73" s="19"/>
      <c r="B73" s="23" t="s">
        <v>79</v>
      </c>
      <c r="C73" s="21">
        <v>580</v>
      </c>
      <c r="D73" s="22">
        <v>16</v>
      </c>
      <c r="E73" s="22">
        <v>8.16</v>
      </c>
      <c r="F73" s="22">
        <f t="shared" si="12"/>
        <v>24.16</v>
      </c>
      <c r="G73" s="31"/>
    </row>
    <row r="74" customHeight="1" spans="1:7">
      <c r="A74" s="19"/>
      <c r="B74" s="23" t="s">
        <v>80</v>
      </c>
      <c r="C74" s="21">
        <v>1562</v>
      </c>
      <c r="D74" s="22">
        <v>26.13</v>
      </c>
      <c r="E74" s="22">
        <v>21.97</v>
      </c>
      <c r="F74" s="22">
        <f t="shared" si="12"/>
        <v>48.1</v>
      </c>
      <c r="G74" s="31"/>
    </row>
    <row r="75" customHeight="1" spans="1:7">
      <c r="A75" s="24"/>
      <c r="B75" s="23" t="s">
        <v>81</v>
      </c>
      <c r="C75" s="21">
        <v>719</v>
      </c>
      <c r="D75" s="22">
        <v>15.68</v>
      </c>
      <c r="E75" s="22">
        <v>10.11</v>
      </c>
      <c r="F75" s="22">
        <f t="shared" si="12"/>
        <v>25.79</v>
      </c>
      <c r="G75" s="31"/>
    </row>
    <row r="76" ht="30" customHeight="1" spans="1:7">
      <c r="A76" s="16" t="s">
        <v>82</v>
      </c>
      <c r="B76" s="10" t="s">
        <v>83</v>
      </c>
      <c r="C76" s="17">
        <f t="shared" ref="C76:E76" si="13">SUM(C78:C87)</f>
        <v>21906</v>
      </c>
      <c r="D76" s="20">
        <f t="shared" si="13"/>
        <v>251.61</v>
      </c>
      <c r="E76" s="20">
        <f t="shared" si="13"/>
        <v>308.13</v>
      </c>
      <c r="F76" s="20">
        <f t="shared" si="12"/>
        <v>559.74</v>
      </c>
      <c r="G76" s="31"/>
    </row>
    <row r="77" ht="28.05" customHeight="1" spans="1:7">
      <c r="A77" s="19"/>
      <c r="B77" s="33" t="s">
        <v>13</v>
      </c>
      <c r="C77" s="34">
        <f t="shared" ref="C77:E77" si="14">SUM(C78:C80)</f>
        <v>5618</v>
      </c>
      <c r="D77" s="35">
        <f t="shared" si="14"/>
        <v>70.99</v>
      </c>
      <c r="E77" s="35">
        <f t="shared" si="14"/>
        <v>79.01</v>
      </c>
      <c r="F77" s="20">
        <f t="shared" si="12"/>
        <v>150</v>
      </c>
      <c r="G77" s="31"/>
    </row>
    <row r="78" ht="47.4" customHeight="1" spans="1:7">
      <c r="A78" s="19"/>
      <c r="B78" s="21" t="s">
        <v>71</v>
      </c>
      <c r="C78" s="21">
        <v>334</v>
      </c>
      <c r="D78" s="22">
        <v>8.14</v>
      </c>
      <c r="E78" s="22">
        <v>4.69</v>
      </c>
      <c r="F78" s="22">
        <f t="shared" si="12"/>
        <v>12.83</v>
      </c>
      <c r="G78" s="31" t="s">
        <v>84</v>
      </c>
    </row>
    <row r="79" customHeight="1" spans="1:7">
      <c r="A79" s="19"/>
      <c r="B79" s="21" t="s">
        <v>85</v>
      </c>
      <c r="C79" s="21">
        <v>2438</v>
      </c>
      <c r="D79" s="22">
        <v>51.2</v>
      </c>
      <c r="E79" s="22">
        <v>34.29</v>
      </c>
      <c r="F79" s="22">
        <f t="shared" si="12"/>
        <v>85.49</v>
      </c>
      <c r="G79" s="31"/>
    </row>
    <row r="80" customHeight="1" spans="1:7">
      <c r="A80" s="19"/>
      <c r="B80" s="21" t="s">
        <v>86</v>
      </c>
      <c r="C80" s="21">
        <v>2846</v>
      </c>
      <c r="D80" s="22">
        <v>11.65</v>
      </c>
      <c r="E80" s="22">
        <v>40.03</v>
      </c>
      <c r="F80" s="22">
        <f t="shared" si="12"/>
        <v>51.68</v>
      </c>
      <c r="G80" s="31"/>
    </row>
    <row r="81" customHeight="1" spans="1:7">
      <c r="A81" s="19"/>
      <c r="B81" s="23" t="s">
        <v>87</v>
      </c>
      <c r="C81" s="21">
        <v>1048</v>
      </c>
      <c r="D81" s="22">
        <v>21.66</v>
      </c>
      <c r="E81" s="22">
        <v>14.74</v>
      </c>
      <c r="F81" s="22">
        <f t="shared" si="12"/>
        <v>36.4</v>
      </c>
      <c r="G81" s="31"/>
    </row>
    <row r="82" customHeight="1" spans="1:7">
      <c r="A82" s="19"/>
      <c r="B82" s="23" t="s">
        <v>88</v>
      </c>
      <c r="C82" s="21">
        <v>1741</v>
      </c>
      <c r="D82" s="22">
        <v>19.75</v>
      </c>
      <c r="E82" s="22">
        <v>24.49</v>
      </c>
      <c r="F82" s="22">
        <f t="shared" si="12"/>
        <v>44.24</v>
      </c>
      <c r="G82" s="31"/>
    </row>
    <row r="83" customHeight="1" spans="1:7">
      <c r="A83" s="19"/>
      <c r="B83" s="23" t="s">
        <v>89</v>
      </c>
      <c r="C83" s="21">
        <v>1991</v>
      </c>
      <c r="D83" s="22">
        <v>25.16</v>
      </c>
      <c r="E83" s="22">
        <v>28.01</v>
      </c>
      <c r="F83" s="22">
        <f t="shared" si="12"/>
        <v>53.17</v>
      </c>
      <c r="G83" s="31"/>
    </row>
    <row r="84" customHeight="1" spans="1:7">
      <c r="A84" s="19"/>
      <c r="B84" s="23" t="s">
        <v>90</v>
      </c>
      <c r="C84" s="21">
        <v>3418</v>
      </c>
      <c r="D84" s="22">
        <v>7</v>
      </c>
      <c r="E84" s="22">
        <v>48.08</v>
      </c>
      <c r="F84" s="22">
        <f t="shared" si="12"/>
        <v>55.08</v>
      </c>
      <c r="G84" s="31"/>
    </row>
    <row r="85" customHeight="1" spans="1:7">
      <c r="A85" s="19"/>
      <c r="B85" s="23" t="s">
        <v>91</v>
      </c>
      <c r="C85" s="21">
        <v>1484</v>
      </c>
      <c r="D85" s="22">
        <v>23.52</v>
      </c>
      <c r="E85" s="22">
        <v>20.87</v>
      </c>
      <c r="F85" s="22">
        <f t="shared" si="12"/>
        <v>44.39</v>
      </c>
      <c r="G85" s="31"/>
    </row>
    <row r="86" customHeight="1" spans="1:7">
      <c r="A86" s="19"/>
      <c r="B86" s="23" t="s">
        <v>92</v>
      </c>
      <c r="C86" s="21">
        <v>3998</v>
      </c>
      <c r="D86" s="22">
        <v>69.78</v>
      </c>
      <c r="E86" s="22">
        <v>56.24</v>
      </c>
      <c r="F86" s="22">
        <f t="shared" si="12"/>
        <v>126.02</v>
      </c>
      <c r="G86" s="31"/>
    </row>
    <row r="87" customHeight="1" spans="1:7">
      <c r="A87" s="24"/>
      <c r="B87" s="23" t="s">
        <v>93</v>
      </c>
      <c r="C87" s="21">
        <v>2608</v>
      </c>
      <c r="D87" s="22">
        <v>13.75</v>
      </c>
      <c r="E87" s="22">
        <v>36.69</v>
      </c>
      <c r="F87" s="22">
        <f t="shared" si="12"/>
        <v>50.44</v>
      </c>
      <c r="G87" s="31"/>
    </row>
    <row r="88" ht="30" customHeight="1" spans="1:7">
      <c r="A88" s="16" t="s">
        <v>94</v>
      </c>
      <c r="B88" s="10" t="s">
        <v>95</v>
      </c>
      <c r="C88" s="17">
        <f>SUM(C90:C93)</f>
        <v>3471</v>
      </c>
      <c r="D88" s="20">
        <f>SUM(D90:D93)</f>
        <v>30.39</v>
      </c>
      <c r="E88" s="20">
        <f>SUM(E90:E93)</f>
        <v>48.82</v>
      </c>
      <c r="F88" s="20">
        <f t="shared" si="12"/>
        <v>79.21</v>
      </c>
      <c r="G88" s="31"/>
    </row>
    <row r="89" ht="28.05" customHeight="1" spans="1:7">
      <c r="A89" s="19"/>
      <c r="B89" s="10" t="s">
        <v>13</v>
      </c>
      <c r="C89" s="17">
        <f>SUM(C90:C91)</f>
        <v>720</v>
      </c>
      <c r="D89" s="20">
        <f>SUM(D90:D91)</f>
        <v>9.14</v>
      </c>
      <c r="E89" s="20">
        <f>SUM(E90:E91)</f>
        <v>10.13</v>
      </c>
      <c r="F89" s="20">
        <f t="shared" si="12"/>
        <v>19.27</v>
      </c>
      <c r="G89" s="31"/>
    </row>
    <row r="90" customHeight="1" spans="1:7">
      <c r="A90" s="19"/>
      <c r="B90" s="21" t="s">
        <v>96</v>
      </c>
      <c r="C90" s="21">
        <v>626</v>
      </c>
      <c r="D90" s="22">
        <v>8.41</v>
      </c>
      <c r="E90" s="22">
        <v>8.81</v>
      </c>
      <c r="F90" s="22">
        <f t="shared" si="12"/>
        <v>17.22</v>
      </c>
      <c r="G90" s="31"/>
    </row>
    <row r="91" customHeight="1" spans="1:7">
      <c r="A91" s="19"/>
      <c r="B91" s="21" t="s">
        <v>97</v>
      </c>
      <c r="C91" s="21">
        <v>94</v>
      </c>
      <c r="D91" s="22">
        <v>0.73</v>
      </c>
      <c r="E91" s="22">
        <v>1.32</v>
      </c>
      <c r="F91" s="22">
        <f t="shared" si="12"/>
        <v>2.05</v>
      </c>
      <c r="G91" s="31"/>
    </row>
    <row r="92" customHeight="1" spans="1:7">
      <c r="A92" s="19"/>
      <c r="B92" s="23" t="s">
        <v>98</v>
      </c>
      <c r="C92" s="21">
        <v>2170</v>
      </c>
      <c r="D92" s="22">
        <v>2</v>
      </c>
      <c r="E92" s="22">
        <v>30.52</v>
      </c>
      <c r="F92" s="22">
        <f t="shared" si="12"/>
        <v>32.52</v>
      </c>
      <c r="G92" s="31"/>
    </row>
    <row r="93" customHeight="1" spans="1:7">
      <c r="A93" s="24"/>
      <c r="B93" s="23" t="s">
        <v>99</v>
      </c>
      <c r="C93" s="21">
        <v>581</v>
      </c>
      <c r="D93" s="22">
        <v>19.25</v>
      </c>
      <c r="E93" s="22">
        <v>8.17</v>
      </c>
      <c r="F93" s="22">
        <f t="shared" si="12"/>
        <v>27.42</v>
      </c>
      <c r="G93" s="31"/>
    </row>
    <row r="94" ht="30" customHeight="1" spans="1:7">
      <c r="A94" s="16" t="s">
        <v>100</v>
      </c>
      <c r="B94" s="10" t="s">
        <v>101</v>
      </c>
      <c r="C94" s="17">
        <f t="shared" ref="C94:E94" si="15">SUM(C96:C102)</f>
        <v>9375</v>
      </c>
      <c r="D94" s="20">
        <f t="shared" si="15"/>
        <v>140.96</v>
      </c>
      <c r="E94" s="20">
        <f t="shared" si="15"/>
        <v>131.86</v>
      </c>
      <c r="F94" s="20">
        <f t="shared" si="12"/>
        <v>272.82</v>
      </c>
      <c r="G94" s="31"/>
    </row>
    <row r="95" ht="28.05" customHeight="1" spans="1:7">
      <c r="A95" s="19"/>
      <c r="B95" s="10" t="s">
        <v>13</v>
      </c>
      <c r="C95" s="17">
        <f t="shared" ref="C95:E95" si="16">SUM(C96:C98)</f>
        <v>3390</v>
      </c>
      <c r="D95" s="20">
        <f t="shared" si="16"/>
        <v>54.51</v>
      </c>
      <c r="E95" s="20">
        <f t="shared" si="16"/>
        <v>47.68</v>
      </c>
      <c r="F95" s="20">
        <f t="shared" si="12"/>
        <v>102.19</v>
      </c>
      <c r="G95" s="31"/>
    </row>
    <row r="96" customHeight="1" spans="1:7">
      <c r="A96" s="19"/>
      <c r="B96" s="21" t="s">
        <v>71</v>
      </c>
      <c r="C96" s="21">
        <v>466</v>
      </c>
      <c r="D96" s="22">
        <v>5.97</v>
      </c>
      <c r="E96" s="22">
        <v>6.55</v>
      </c>
      <c r="F96" s="22">
        <f t="shared" si="12"/>
        <v>12.52</v>
      </c>
      <c r="G96" s="31" t="s">
        <v>102</v>
      </c>
    </row>
    <row r="97" customHeight="1" spans="1:7">
      <c r="A97" s="19"/>
      <c r="B97" s="21" t="s">
        <v>103</v>
      </c>
      <c r="C97" s="21">
        <v>991</v>
      </c>
      <c r="D97" s="22">
        <v>21.54</v>
      </c>
      <c r="E97" s="22">
        <v>13.94</v>
      </c>
      <c r="F97" s="22">
        <f t="shared" ref="F97:F128" si="17">SUM(D97:E97)</f>
        <v>35.48</v>
      </c>
      <c r="G97" s="31"/>
    </row>
    <row r="98" customHeight="1" spans="1:7">
      <c r="A98" s="19"/>
      <c r="B98" s="21" t="s">
        <v>104</v>
      </c>
      <c r="C98" s="21">
        <v>1933</v>
      </c>
      <c r="D98" s="22">
        <v>27</v>
      </c>
      <c r="E98" s="22">
        <v>27.19</v>
      </c>
      <c r="F98" s="22">
        <f t="shared" si="17"/>
        <v>54.19</v>
      </c>
      <c r="G98" s="31"/>
    </row>
    <row r="99" customHeight="1" spans="1:7">
      <c r="A99" s="19"/>
      <c r="B99" s="23" t="s">
        <v>105</v>
      </c>
      <c r="C99" s="21">
        <v>1373</v>
      </c>
      <c r="D99" s="22">
        <v>16</v>
      </c>
      <c r="E99" s="22">
        <v>19.31</v>
      </c>
      <c r="F99" s="22">
        <f t="shared" si="17"/>
        <v>35.31</v>
      </c>
      <c r="G99" s="31"/>
    </row>
    <row r="100" customHeight="1" spans="1:7">
      <c r="A100" s="19"/>
      <c r="B100" s="23" t="s">
        <v>106</v>
      </c>
      <c r="C100" s="21">
        <v>1832</v>
      </c>
      <c r="D100" s="22">
        <v>23.92</v>
      </c>
      <c r="E100" s="22">
        <v>25.77</v>
      </c>
      <c r="F100" s="22">
        <f t="shared" si="17"/>
        <v>49.69</v>
      </c>
      <c r="G100" s="31"/>
    </row>
    <row r="101" customHeight="1" spans="1:7">
      <c r="A101" s="19"/>
      <c r="B101" s="23" t="s">
        <v>107</v>
      </c>
      <c r="C101" s="21">
        <v>1424</v>
      </c>
      <c r="D101" s="22">
        <v>24.67</v>
      </c>
      <c r="E101" s="22">
        <v>20.03</v>
      </c>
      <c r="F101" s="22">
        <f t="shared" si="17"/>
        <v>44.7</v>
      </c>
      <c r="G101" s="31"/>
    </row>
    <row r="102" customHeight="1" spans="1:7">
      <c r="A102" s="24"/>
      <c r="B102" s="23" t="s">
        <v>108</v>
      </c>
      <c r="C102" s="21">
        <v>1356</v>
      </c>
      <c r="D102" s="22">
        <v>21.86</v>
      </c>
      <c r="E102" s="22">
        <v>19.07</v>
      </c>
      <c r="F102" s="22">
        <f t="shared" si="17"/>
        <v>40.93</v>
      </c>
      <c r="G102" s="31"/>
    </row>
    <row r="103" ht="30" customHeight="1" spans="1:7">
      <c r="A103" s="16" t="s">
        <v>109</v>
      </c>
      <c r="B103" s="10" t="s">
        <v>110</v>
      </c>
      <c r="C103" s="17">
        <f t="shared" ref="C103:E103" si="18">SUM(C105:C116)</f>
        <v>4253</v>
      </c>
      <c r="D103" s="20">
        <f t="shared" si="18"/>
        <v>77.39</v>
      </c>
      <c r="E103" s="20">
        <f t="shared" si="18"/>
        <v>59.82</v>
      </c>
      <c r="F103" s="20">
        <f t="shared" si="17"/>
        <v>137.21</v>
      </c>
      <c r="G103" s="31"/>
    </row>
    <row r="104" ht="28.05" customHeight="1" spans="1:7">
      <c r="A104" s="19"/>
      <c r="B104" s="10" t="s">
        <v>13</v>
      </c>
      <c r="C104" s="17">
        <f t="shared" ref="C104:E104" si="19">SUM(C105:C107)</f>
        <v>1316</v>
      </c>
      <c r="D104" s="20">
        <f t="shared" si="19"/>
        <v>32.35</v>
      </c>
      <c r="E104" s="20">
        <f t="shared" si="19"/>
        <v>18.51</v>
      </c>
      <c r="F104" s="20">
        <f t="shared" si="17"/>
        <v>50.86</v>
      </c>
      <c r="G104" s="31"/>
    </row>
    <row r="105" customHeight="1" spans="1:7">
      <c r="A105" s="19"/>
      <c r="B105" s="21" t="s">
        <v>71</v>
      </c>
      <c r="C105" s="21">
        <v>60</v>
      </c>
      <c r="D105" s="22">
        <v>0.82</v>
      </c>
      <c r="E105" s="22">
        <v>0.84</v>
      </c>
      <c r="F105" s="22">
        <f t="shared" si="17"/>
        <v>1.66</v>
      </c>
      <c r="G105" s="31" t="s">
        <v>111</v>
      </c>
    </row>
    <row r="106" customHeight="1" spans="1:7">
      <c r="A106" s="19"/>
      <c r="B106" s="21" t="s">
        <v>112</v>
      </c>
      <c r="C106" s="21">
        <v>694</v>
      </c>
      <c r="D106" s="22">
        <v>21.4</v>
      </c>
      <c r="E106" s="22">
        <v>9.76</v>
      </c>
      <c r="F106" s="22">
        <f t="shared" si="17"/>
        <v>31.16</v>
      </c>
      <c r="G106" s="31"/>
    </row>
    <row r="107" customHeight="1" spans="1:7">
      <c r="A107" s="19"/>
      <c r="B107" s="21" t="s">
        <v>113</v>
      </c>
      <c r="C107" s="21">
        <v>562</v>
      </c>
      <c r="D107" s="22">
        <v>10.13</v>
      </c>
      <c r="E107" s="22">
        <v>7.91</v>
      </c>
      <c r="F107" s="22">
        <f t="shared" si="17"/>
        <v>18.04</v>
      </c>
      <c r="G107" s="31"/>
    </row>
    <row r="108" customHeight="1" spans="1:7">
      <c r="A108" s="19"/>
      <c r="B108" s="23" t="s">
        <v>114</v>
      </c>
      <c r="C108" s="21">
        <v>586</v>
      </c>
      <c r="D108" s="22">
        <v>9.78</v>
      </c>
      <c r="E108" s="22">
        <v>8.24</v>
      </c>
      <c r="F108" s="22">
        <f t="shared" si="17"/>
        <v>18.02</v>
      </c>
      <c r="G108" s="31"/>
    </row>
    <row r="109" customHeight="1" spans="1:7">
      <c r="A109" s="19"/>
      <c r="B109" s="23" t="s">
        <v>115</v>
      </c>
      <c r="C109" s="21">
        <v>245</v>
      </c>
      <c r="D109" s="22">
        <v>8.02</v>
      </c>
      <c r="E109" s="22">
        <v>3.45</v>
      </c>
      <c r="F109" s="22">
        <f t="shared" si="17"/>
        <v>11.47</v>
      </c>
      <c r="G109" s="31"/>
    </row>
    <row r="110" customHeight="1" spans="1:7">
      <c r="A110" s="19"/>
      <c r="B110" s="23" t="s">
        <v>116</v>
      </c>
      <c r="C110" s="21">
        <v>318</v>
      </c>
      <c r="D110" s="22">
        <v>2</v>
      </c>
      <c r="E110" s="22">
        <v>4.47</v>
      </c>
      <c r="F110" s="22">
        <f t="shared" si="17"/>
        <v>6.47</v>
      </c>
      <c r="G110" s="31"/>
    </row>
    <row r="111" customHeight="1" spans="1:7">
      <c r="A111" s="19"/>
      <c r="B111" s="23" t="s">
        <v>117</v>
      </c>
      <c r="C111" s="21">
        <v>134</v>
      </c>
      <c r="D111" s="22">
        <v>3.08</v>
      </c>
      <c r="E111" s="22">
        <v>1.88</v>
      </c>
      <c r="F111" s="22">
        <f t="shared" si="17"/>
        <v>4.96</v>
      </c>
      <c r="G111" s="31"/>
    </row>
    <row r="112" customHeight="1" spans="1:7">
      <c r="A112" s="19"/>
      <c r="B112" s="23" t="s">
        <v>118</v>
      </c>
      <c r="C112" s="21">
        <v>241</v>
      </c>
      <c r="D112" s="22">
        <v>3.82</v>
      </c>
      <c r="E112" s="22">
        <v>3.39</v>
      </c>
      <c r="F112" s="22">
        <f t="shared" si="17"/>
        <v>7.21</v>
      </c>
      <c r="G112" s="31"/>
    </row>
    <row r="113" customHeight="1" spans="1:7">
      <c r="A113" s="19"/>
      <c r="B113" s="23" t="s">
        <v>119</v>
      </c>
      <c r="C113" s="21">
        <v>136</v>
      </c>
      <c r="D113" s="22">
        <v>2</v>
      </c>
      <c r="E113" s="22">
        <v>1.91</v>
      </c>
      <c r="F113" s="22">
        <f t="shared" si="17"/>
        <v>3.91</v>
      </c>
      <c r="G113" s="31"/>
    </row>
    <row r="114" customHeight="1" spans="1:7">
      <c r="A114" s="19"/>
      <c r="B114" s="23" t="s">
        <v>120</v>
      </c>
      <c r="C114" s="21">
        <v>277</v>
      </c>
      <c r="D114" s="22">
        <v>5.71</v>
      </c>
      <c r="E114" s="22">
        <v>3.9</v>
      </c>
      <c r="F114" s="22">
        <f t="shared" si="17"/>
        <v>9.61</v>
      </c>
      <c r="G114" s="31"/>
    </row>
    <row r="115" customHeight="1" spans="1:7">
      <c r="A115" s="19"/>
      <c r="B115" s="23" t="s">
        <v>121</v>
      </c>
      <c r="C115" s="21">
        <v>145</v>
      </c>
      <c r="D115" s="22">
        <v>4.29</v>
      </c>
      <c r="E115" s="22">
        <v>2.04</v>
      </c>
      <c r="F115" s="22">
        <f t="shared" si="17"/>
        <v>6.33</v>
      </c>
      <c r="G115" s="31"/>
    </row>
    <row r="116" customHeight="1" spans="1:7">
      <c r="A116" s="24"/>
      <c r="B116" s="23" t="s">
        <v>122</v>
      </c>
      <c r="C116" s="21">
        <v>855</v>
      </c>
      <c r="D116" s="22">
        <v>6.34</v>
      </c>
      <c r="E116" s="22">
        <v>12.03</v>
      </c>
      <c r="F116" s="22">
        <f t="shared" si="17"/>
        <v>18.37</v>
      </c>
      <c r="G116" s="31"/>
    </row>
    <row r="117" ht="30" customHeight="1" spans="1:7">
      <c r="A117" s="16" t="s">
        <v>123</v>
      </c>
      <c r="B117" s="33" t="s">
        <v>124</v>
      </c>
      <c r="C117" s="34">
        <f t="shared" ref="C117:E117" si="20">SUM(C119:C129)</f>
        <v>4697</v>
      </c>
      <c r="D117" s="35">
        <f t="shared" si="20"/>
        <v>121.65</v>
      </c>
      <c r="E117" s="35">
        <f t="shared" si="20"/>
        <v>66.07</v>
      </c>
      <c r="F117" s="35">
        <f t="shared" si="17"/>
        <v>187.72</v>
      </c>
      <c r="G117" s="31"/>
    </row>
    <row r="118" ht="28.05" customHeight="1" spans="1:7">
      <c r="A118" s="19"/>
      <c r="B118" s="10" t="s">
        <v>13</v>
      </c>
      <c r="C118" s="17">
        <f t="shared" ref="C118:E118" si="21">SUM(C119:C120)</f>
        <v>1432</v>
      </c>
      <c r="D118" s="20">
        <f t="shared" si="21"/>
        <v>64</v>
      </c>
      <c r="E118" s="20">
        <f t="shared" si="21"/>
        <v>20.14</v>
      </c>
      <c r="F118" s="20">
        <f t="shared" si="17"/>
        <v>84.14</v>
      </c>
      <c r="G118" s="31"/>
    </row>
    <row r="119" ht="18.75" customHeight="1" spans="1:7">
      <c r="A119" s="19"/>
      <c r="B119" s="36" t="s">
        <v>125</v>
      </c>
      <c r="C119" s="36">
        <v>735</v>
      </c>
      <c r="D119" s="32">
        <v>30</v>
      </c>
      <c r="E119" s="32">
        <v>10.34</v>
      </c>
      <c r="F119" s="32">
        <f t="shared" si="17"/>
        <v>40.34</v>
      </c>
      <c r="G119" s="31"/>
    </row>
    <row r="120" ht="18.75" customHeight="1" spans="1:7">
      <c r="A120" s="19"/>
      <c r="B120" s="21" t="s">
        <v>126</v>
      </c>
      <c r="C120" s="21">
        <v>697</v>
      </c>
      <c r="D120" s="22">
        <v>34</v>
      </c>
      <c r="E120" s="22">
        <v>9.8</v>
      </c>
      <c r="F120" s="22">
        <f t="shared" si="17"/>
        <v>43.8</v>
      </c>
      <c r="G120" s="31"/>
    </row>
    <row r="121" ht="18.75" customHeight="1" spans="1:7">
      <c r="A121" s="19"/>
      <c r="B121" s="23" t="s">
        <v>127</v>
      </c>
      <c r="C121" s="21">
        <v>860</v>
      </c>
      <c r="D121" s="22">
        <v>19.38</v>
      </c>
      <c r="E121" s="22">
        <v>12.1</v>
      </c>
      <c r="F121" s="22">
        <f t="shared" si="17"/>
        <v>31.48</v>
      </c>
      <c r="G121" s="31"/>
    </row>
    <row r="122" ht="18.75" customHeight="1" spans="1:7">
      <c r="A122" s="19"/>
      <c r="B122" s="23" t="s">
        <v>128</v>
      </c>
      <c r="C122" s="21">
        <v>757</v>
      </c>
      <c r="D122" s="22">
        <v>5.44</v>
      </c>
      <c r="E122" s="22">
        <v>10.65</v>
      </c>
      <c r="F122" s="22">
        <f t="shared" si="17"/>
        <v>16.09</v>
      </c>
      <c r="G122" s="31"/>
    </row>
    <row r="123" ht="18.75" customHeight="1" spans="1:7">
      <c r="A123" s="19"/>
      <c r="B123" s="23" t="s">
        <v>129</v>
      </c>
      <c r="C123" s="21">
        <v>491</v>
      </c>
      <c r="D123" s="22">
        <v>9.3</v>
      </c>
      <c r="E123" s="22">
        <v>6.91</v>
      </c>
      <c r="F123" s="22">
        <f t="shared" si="17"/>
        <v>16.21</v>
      </c>
      <c r="G123" s="31"/>
    </row>
    <row r="124" ht="18.75" customHeight="1" spans="1:7">
      <c r="A124" s="19"/>
      <c r="B124" s="23" t="s">
        <v>130</v>
      </c>
      <c r="C124" s="21">
        <v>269</v>
      </c>
      <c r="D124" s="22">
        <v>6.06</v>
      </c>
      <c r="E124" s="22">
        <v>3.78</v>
      </c>
      <c r="F124" s="22">
        <f t="shared" si="17"/>
        <v>9.84</v>
      </c>
      <c r="G124" s="31"/>
    </row>
    <row r="125" ht="18.75" customHeight="1" spans="1:7">
      <c r="A125" s="19"/>
      <c r="B125" s="23" t="s">
        <v>131</v>
      </c>
      <c r="C125" s="21">
        <v>128</v>
      </c>
      <c r="D125" s="22">
        <v>6.98</v>
      </c>
      <c r="E125" s="22">
        <v>1.8</v>
      </c>
      <c r="F125" s="22">
        <f t="shared" si="17"/>
        <v>8.78</v>
      </c>
      <c r="G125" s="31"/>
    </row>
    <row r="126" ht="18.75" customHeight="1" spans="1:7">
      <c r="A126" s="19"/>
      <c r="B126" s="23" t="s">
        <v>132</v>
      </c>
      <c r="C126" s="21">
        <v>205</v>
      </c>
      <c r="D126" s="22">
        <v>4.88</v>
      </c>
      <c r="E126" s="22">
        <v>2.88</v>
      </c>
      <c r="F126" s="22">
        <f t="shared" si="17"/>
        <v>7.76</v>
      </c>
      <c r="G126" s="31"/>
    </row>
    <row r="127" ht="18.75" customHeight="1" spans="1:7">
      <c r="A127" s="19"/>
      <c r="B127" s="23" t="s">
        <v>133</v>
      </c>
      <c r="C127" s="21">
        <v>222</v>
      </c>
      <c r="D127" s="22">
        <v>2.97</v>
      </c>
      <c r="E127" s="22">
        <v>3.12</v>
      </c>
      <c r="F127" s="22">
        <f t="shared" si="17"/>
        <v>6.09</v>
      </c>
      <c r="G127" s="31"/>
    </row>
    <row r="128" ht="18.75" customHeight="1" spans="1:7">
      <c r="A128" s="19"/>
      <c r="B128" s="23" t="s">
        <v>134</v>
      </c>
      <c r="C128" s="21">
        <v>157</v>
      </c>
      <c r="D128" s="22">
        <v>1.86</v>
      </c>
      <c r="E128" s="22">
        <v>2.21</v>
      </c>
      <c r="F128" s="22">
        <f t="shared" si="17"/>
        <v>4.07</v>
      </c>
      <c r="G128" s="31"/>
    </row>
    <row r="129" ht="18.75" customHeight="1" spans="1:7">
      <c r="A129" s="24"/>
      <c r="B129" s="23" t="s">
        <v>135</v>
      </c>
      <c r="C129" s="21">
        <v>176</v>
      </c>
      <c r="D129" s="22">
        <v>0.78</v>
      </c>
      <c r="E129" s="22">
        <v>2.48</v>
      </c>
      <c r="F129" s="22">
        <f t="shared" ref="F129:F157" si="22">SUM(D129:E129)</f>
        <v>3.26</v>
      </c>
      <c r="G129" s="31"/>
    </row>
    <row r="130" ht="30" customHeight="1" spans="1:7">
      <c r="A130" s="16" t="s">
        <v>136</v>
      </c>
      <c r="B130" s="10" t="s">
        <v>137</v>
      </c>
      <c r="C130" s="17">
        <f>SUM(C132:C136)</f>
        <v>4776</v>
      </c>
      <c r="D130" s="20">
        <f>SUM(D132:D136)</f>
        <v>106.8</v>
      </c>
      <c r="E130" s="20">
        <f>SUM(E132:E136)</f>
        <v>67.18</v>
      </c>
      <c r="F130" s="20">
        <f t="shared" si="22"/>
        <v>173.98</v>
      </c>
      <c r="G130" s="31"/>
    </row>
    <row r="131" ht="28.05" customHeight="1" spans="1:7">
      <c r="A131" s="19"/>
      <c r="B131" s="10" t="s">
        <v>13</v>
      </c>
      <c r="C131" s="17">
        <f>SUM(C132:C132)</f>
        <v>863</v>
      </c>
      <c r="D131" s="20">
        <f>SUM(D132:D132)</f>
        <v>21.56</v>
      </c>
      <c r="E131" s="20">
        <f>SUM(E132:E132)</f>
        <v>12.14</v>
      </c>
      <c r="F131" s="20">
        <f t="shared" si="22"/>
        <v>33.7</v>
      </c>
      <c r="G131" s="31"/>
    </row>
    <row r="132" ht="18.75" customHeight="1" spans="1:7">
      <c r="A132" s="19"/>
      <c r="B132" s="21" t="s">
        <v>138</v>
      </c>
      <c r="C132" s="21">
        <v>863</v>
      </c>
      <c r="D132" s="22">
        <v>21.56</v>
      </c>
      <c r="E132" s="22">
        <v>12.14</v>
      </c>
      <c r="F132" s="22">
        <f t="shared" si="22"/>
        <v>33.7</v>
      </c>
      <c r="G132" s="31"/>
    </row>
    <row r="133" ht="18.75" customHeight="1" spans="1:7">
      <c r="A133" s="19"/>
      <c r="B133" s="23" t="s">
        <v>139</v>
      </c>
      <c r="C133" s="21">
        <v>1050</v>
      </c>
      <c r="D133" s="22">
        <v>26.46</v>
      </c>
      <c r="E133" s="22">
        <v>14.77</v>
      </c>
      <c r="F133" s="22">
        <f t="shared" si="22"/>
        <v>41.23</v>
      </c>
      <c r="G133" s="31"/>
    </row>
    <row r="134" ht="18.75" customHeight="1" spans="1:7">
      <c r="A134" s="19"/>
      <c r="B134" s="23" t="s">
        <v>140</v>
      </c>
      <c r="C134" s="21">
        <v>382</v>
      </c>
      <c r="D134" s="22">
        <v>15.17</v>
      </c>
      <c r="E134" s="22">
        <v>5.37</v>
      </c>
      <c r="F134" s="22">
        <f t="shared" si="22"/>
        <v>20.54</v>
      </c>
      <c r="G134" s="31"/>
    </row>
    <row r="135" ht="18.75" customHeight="1" spans="1:7">
      <c r="A135" s="19"/>
      <c r="B135" s="23" t="s">
        <v>141</v>
      </c>
      <c r="C135" s="21">
        <v>1434</v>
      </c>
      <c r="D135" s="22">
        <v>26.75</v>
      </c>
      <c r="E135" s="22">
        <v>20.17</v>
      </c>
      <c r="F135" s="22">
        <f t="shared" si="22"/>
        <v>46.92</v>
      </c>
      <c r="G135" s="31"/>
    </row>
    <row r="136" ht="18.75" customHeight="1" spans="1:7">
      <c r="A136" s="24"/>
      <c r="B136" s="23" t="s">
        <v>142</v>
      </c>
      <c r="C136" s="21">
        <v>1047</v>
      </c>
      <c r="D136" s="22">
        <v>16.86</v>
      </c>
      <c r="E136" s="22">
        <v>14.73</v>
      </c>
      <c r="F136" s="22">
        <f t="shared" si="22"/>
        <v>31.59</v>
      </c>
      <c r="G136" s="31"/>
    </row>
    <row r="137" ht="30" customHeight="1" spans="1:7">
      <c r="A137" s="16" t="s">
        <v>143</v>
      </c>
      <c r="B137" s="10" t="s">
        <v>144</v>
      </c>
      <c r="C137" s="17">
        <f t="shared" ref="C137:E137" si="23">SUM(C139:C151)</f>
        <v>8872</v>
      </c>
      <c r="D137" s="20">
        <f t="shared" si="23"/>
        <v>149.85</v>
      </c>
      <c r="E137" s="20">
        <f t="shared" si="23"/>
        <v>124.81</v>
      </c>
      <c r="F137" s="20">
        <f t="shared" si="22"/>
        <v>274.66</v>
      </c>
      <c r="G137" s="31"/>
    </row>
    <row r="138" ht="28.05" customHeight="1" spans="1:7">
      <c r="A138" s="19"/>
      <c r="B138" s="10" t="s">
        <v>13</v>
      </c>
      <c r="C138" s="17">
        <f t="shared" ref="C138:E138" si="24">SUM(C139:C139)</f>
        <v>1131</v>
      </c>
      <c r="D138" s="20">
        <f t="shared" si="24"/>
        <v>32</v>
      </c>
      <c r="E138" s="20">
        <f t="shared" si="24"/>
        <v>15.91</v>
      </c>
      <c r="F138" s="20">
        <f t="shared" si="22"/>
        <v>47.91</v>
      </c>
      <c r="G138" s="31"/>
    </row>
    <row r="139" customHeight="1" spans="1:7">
      <c r="A139" s="19"/>
      <c r="B139" s="21" t="s">
        <v>145</v>
      </c>
      <c r="C139" s="21">
        <v>1131</v>
      </c>
      <c r="D139" s="22">
        <v>32</v>
      </c>
      <c r="E139" s="22">
        <v>15.91</v>
      </c>
      <c r="F139" s="22">
        <f t="shared" si="22"/>
        <v>47.91</v>
      </c>
      <c r="G139" s="31"/>
    </row>
    <row r="140" customHeight="1" spans="1:7">
      <c r="A140" s="19"/>
      <c r="B140" s="23" t="s">
        <v>146</v>
      </c>
      <c r="C140" s="21">
        <v>1236</v>
      </c>
      <c r="D140" s="22">
        <v>2</v>
      </c>
      <c r="E140" s="22">
        <v>17.39</v>
      </c>
      <c r="F140" s="22">
        <f t="shared" si="22"/>
        <v>19.39</v>
      </c>
      <c r="G140" s="31"/>
    </row>
    <row r="141" customHeight="1" spans="1:7">
      <c r="A141" s="19"/>
      <c r="B141" s="23" t="s">
        <v>147</v>
      </c>
      <c r="C141" s="21">
        <v>653</v>
      </c>
      <c r="D141" s="22">
        <v>8.45</v>
      </c>
      <c r="E141" s="22">
        <v>9.19</v>
      </c>
      <c r="F141" s="22">
        <f t="shared" si="22"/>
        <v>17.64</v>
      </c>
      <c r="G141" s="31"/>
    </row>
    <row r="142" customHeight="1" spans="1:7">
      <c r="A142" s="19"/>
      <c r="B142" s="23" t="s">
        <v>148</v>
      </c>
      <c r="C142" s="21">
        <v>1233</v>
      </c>
      <c r="D142" s="22">
        <v>15.59</v>
      </c>
      <c r="E142" s="22">
        <v>17.34</v>
      </c>
      <c r="F142" s="22">
        <f t="shared" si="22"/>
        <v>32.93</v>
      </c>
      <c r="G142" s="31"/>
    </row>
    <row r="143" customHeight="1" spans="1:7">
      <c r="A143" s="19"/>
      <c r="B143" s="23" t="s">
        <v>149</v>
      </c>
      <c r="C143" s="21">
        <v>391</v>
      </c>
      <c r="D143" s="22">
        <v>11.05</v>
      </c>
      <c r="E143" s="22">
        <v>5.5</v>
      </c>
      <c r="F143" s="22">
        <f t="shared" si="22"/>
        <v>16.55</v>
      </c>
      <c r="G143" s="31"/>
    </row>
    <row r="144" customHeight="1" spans="1:7">
      <c r="A144" s="19"/>
      <c r="B144" s="23" t="s">
        <v>150</v>
      </c>
      <c r="C144" s="21">
        <v>551</v>
      </c>
      <c r="D144" s="22">
        <v>9.6</v>
      </c>
      <c r="E144" s="22">
        <v>7.75</v>
      </c>
      <c r="F144" s="22">
        <f t="shared" si="22"/>
        <v>17.35</v>
      </c>
      <c r="G144" s="31"/>
    </row>
    <row r="145" customHeight="1" spans="1:7">
      <c r="A145" s="19"/>
      <c r="B145" s="23" t="s">
        <v>151</v>
      </c>
      <c r="C145" s="21">
        <v>553</v>
      </c>
      <c r="D145" s="22">
        <v>9.58</v>
      </c>
      <c r="E145" s="22">
        <v>7.78</v>
      </c>
      <c r="F145" s="22">
        <f t="shared" si="22"/>
        <v>17.36</v>
      </c>
      <c r="G145" s="31"/>
    </row>
    <row r="146" customHeight="1" spans="1:7">
      <c r="A146" s="19"/>
      <c r="B146" s="23" t="s">
        <v>152</v>
      </c>
      <c r="C146" s="21">
        <v>442</v>
      </c>
      <c r="D146" s="22">
        <v>7.5</v>
      </c>
      <c r="E146" s="22">
        <v>6.22</v>
      </c>
      <c r="F146" s="22">
        <f t="shared" si="22"/>
        <v>13.72</v>
      </c>
      <c r="G146" s="31"/>
    </row>
    <row r="147" customHeight="1" spans="1:7">
      <c r="A147" s="19"/>
      <c r="B147" s="23" t="s">
        <v>153</v>
      </c>
      <c r="C147" s="21">
        <v>1121</v>
      </c>
      <c r="D147" s="22">
        <v>19.69</v>
      </c>
      <c r="E147" s="22">
        <v>15.77</v>
      </c>
      <c r="F147" s="22">
        <f t="shared" si="22"/>
        <v>35.46</v>
      </c>
      <c r="G147" s="31"/>
    </row>
    <row r="148" customHeight="1" spans="1:7">
      <c r="A148" s="19"/>
      <c r="B148" s="23" t="s">
        <v>154</v>
      </c>
      <c r="C148" s="21">
        <v>440</v>
      </c>
      <c r="D148" s="22">
        <v>19</v>
      </c>
      <c r="E148" s="22">
        <v>6.19</v>
      </c>
      <c r="F148" s="22">
        <f t="shared" si="22"/>
        <v>25.19</v>
      </c>
      <c r="G148" s="31"/>
    </row>
    <row r="149" customHeight="1" spans="1:7">
      <c r="A149" s="19"/>
      <c r="B149" s="23" t="s">
        <v>155</v>
      </c>
      <c r="C149" s="21">
        <v>573</v>
      </c>
      <c r="D149" s="22">
        <v>6.01</v>
      </c>
      <c r="E149" s="22">
        <v>8.06</v>
      </c>
      <c r="F149" s="22">
        <f t="shared" si="22"/>
        <v>14.07</v>
      </c>
      <c r="G149" s="31"/>
    </row>
    <row r="150" customHeight="1" spans="1:7">
      <c r="A150" s="19"/>
      <c r="B150" s="23" t="s">
        <v>156</v>
      </c>
      <c r="C150" s="21">
        <v>389</v>
      </c>
      <c r="D150" s="22">
        <v>6.97</v>
      </c>
      <c r="E150" s="22">
        <v>5.47</v>
      </c>
      <c r="F150" s="22">
        <f t="shared" si="22"/>
        <v>12.44</v>
      </c>
      <c r="G150" s="31"/>
    </row>
    <row r="151" customHeight="1" spans="1:7">
      <c r="A151" s="24"/>
      <c r="B151" s="23" t="s">
        <v>157</v>
      </c>
      <c r="C151" s="21">
        <v>159</v>
      </c>
      <c r="D151" s="22">
        <v>2.41</v>
      </c>
      <c r="E151" s="22">
        <v>2.24</v>
      </c>
      <c r="F151" s="22">
        <f t="shared" si="22"/>
        <v>4.65</v>
      </c>
      <c r="G151" s="31"/>
    </row>
    <row r="152" ht="30" customHeight="1" spans="1:7">
      <c r="A152" s="16" t="s">
        <v>158</v>
      </c>
      <c r="B152" s="10" t="s">
        <v>159</v>
      </c>
      <c r="C152" s="17">
        <f>SUM(C153:C160)</f>
        <v>2242</v>
      </c>
      <c r="D152" s="20">
        <f>SUM(D153:D160)</f>
        <v>33.65</v>
      </c>
      <c r="E152" s="20">
        <f>SUM(E153:E160)</f>
        <v>103.57</v>
      </c>
      <c r="F152" s="20">
        <f t="shared" si="22"/>
        <v>137.22</v>
      </c>
      <c r="G152" s="31"/>
    </row>
    <row r="153" customHeight="1" spans="1:7">
      <c r="A153" s="19"/>
      <c r="B153" s="21" t="s">
        <v>160</v>
      </c>
      <c r="C153" s="21">
        <v>333</v>
      </c>
      <c r="D153" s="22">
        <v>9.68</v>
      </c>
      <c r="E153" s="22">
        <v>22.54</v>
      </c>
      <c r="F153" s="22">
        <f t="shared" si="22"/>
        <v>32.22</v>
      </c>
      <c r="G153" s="31"/>
    </row>
    <row r="154" customHeight="1" spans="1:7">
      <c r="A154" s="19"/>
      <c r="B154" s="21" t="s">
        <v>161</v>
      </c>
      <c r="C154" s="21">
        <v>133</v>
      </c>
      <c r="D154" s="22">
        <v>3.61</v>
      </c>
      <c r="E154" s="22">
        <v>5.85</v>
      </c>
      <c r="F154" s="22">
        <f t="shared" si="22"/>
        <v>9.46</v>
      </c>
      <c r="G154" s="31"/>
    </row>
    <row r="155" customHeight="1" spans="1:7">
      <c r="A155" s="19"/>
      <c r="B155" s="21" t="s">
        <v>162</v>
      </c>
      <c r="C155" s="21">
        <v>288</v>
      </c>
      <c r="D155" s="22">
        <v>3.63</v>
      </c>
      <c r="E155" s="22">
        <v>13.15</v>
      </c>
      <c r="F155" s="22">
        <f t="shared" si="22"/>
        <v>16.78</v>
      </c>
      <c r="G155" s="31"/>
    </row>
    <row r="156" customHeight="1" spans="1:7">
      <c r="A156" s="19"/>
      <c r="B156" s="38" t="s">
        <v>163</v>
      </c>
      <c r="C156" s="38">
        <v>261</v>
      </c>
      <c r="D156" s="39">
        <v>2</v>
      </c>
      <c r="E156" s="39">
        <v>9.09</v>
      </c>
      <c r="F156" s="39">
        <f t="shared" si="22"/>
        <v>11.09</v>
      </c>
      <c r="G156" s="31"/>
    </row>
    <row r="157" customHeight="1" spans="1:7">
      <c r="A157" s="19"/>
      <c r="B157" s="21" t="s">
        <v>164</v>
      </c>
      <c r="C157" s="21">
        <v>219</v>
      </c>
      <c r="D157" s="22">
        <v>2</v>
      </c>
      <c r="E157" s="22">
        <v>9.36</v>
      </c>
      <c r="F157" s="22">
        <f t="shared" si="22"/>
        <v>11.36</v>
      </c>
      <c r="G157" s="31"/>
    </row>
    <row r="158" customHeight="1" spans="1:7">
      <c r="A158" s="19"/>
      <c r="B158" s="21" t="s">
        <v>165</v>
      </c>
      <c r="C158" s="21">
        <v>203</v>
      </c>
      <c r="D158" s="22">
        <v>2</v>
      </c>
      <c r="E158" s="22">
        <v>7.2</v>
      </c>
      <c r="F158" s="22">
        <f t="shared" ref="F158:F189" si="25">SUM(D158:E158)</f>
        <v>9.2</v>
      </c>
      <c r="G158" s="31"/>
    </row>
    <row r="159" customHeight="1" spans="1:7">
      <c r="A159" s="19"/>
      <c r="B159" s="21" t="s">
        <v>166</v>
      </c>
      <c r="C159" s="21">
        <v>341</v>
      </c>
      <c r="D159" s="22">
        <v>4.42</v>
      </c>
      <c r="E159" s="22">
        <v>14.34</v>
      </c>
      <c r="F159" s="22">
        <f t="shared" si="25"/>
        <v>18.76</v>
      </c>
      <c r="G159" s="31"/>
    </row>
    <row r="160" customHeight="1" spans="1:7">
      <c r="A160" s="24"/>
      <c r="B160" s="21" t="s">
        <v>167</v>
      </c>
      <c r="C160" s="21">
        <v>464</v>
      </c>
      <c r="D160" s="22">
        <v>6.31</v>
      </c>
      <c r="E160" s="22">
        <v>22.04</v>
      </c>
      <c r="F160" s="22">
        <f t="shared" si="25"/>
        <v>28.35</v>
      </c>
      <c r="G160" s="31"/>
    </row>
    <row r="161" customHeight="1" spans="4:6">
      <c r="D161" s="40"/>
      <c r="E161" s="41"/>
      <c r="F161" s="41"/>
    </row>
  </sheetData>
  <mergeCells count="23">
    <mergeCell ref="A2:G2"/>
    <mergeCell ref="A6:B6"/>
    <mergeCell ref="A4:A5"/>
    <mergeCell ref="A7:A17"/>
    <mergeCell ref="A18:A28"/>
    <mergeCell ref="A29:A35"/>
    <mergeCell ref="A36:A49"/>
    <mergeCell ref="A50:A63"/>
    <mergeCell ref="A64:A75"/>
    <mergeCell ref="A76:A87"/>
    <mergeCell ref="A88:A93"/>
    <mergeCell ref="A94:A102"/>
    <mergeCell ref="A103:A116"/>
    <mergeCell ref="A117:A129"/>
    <mergeCell ref="A130:A136"/>
    <mergeCell ref="A137:A151"/>
    <mergeCell ref="A152:A160"/>
    <mergeCell ref="B4:B5"/>
    <mergeCell ref="C4:C5"/>
    <mergeCell ref="D4:D5"/>
    <mergeCell ref="E4:E5"/>
    <mergeCell ref="F4:F5"/>
    <mergeCell ref="G4:G5"/>
  </mergeCells>
  <printOptions horizontalCentered="1"/>
  <pageMargins left="0.393700787401575" right="0.393700787401575" top="0.78740157480315" bottom="0.59055118110236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2025年安排明细表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2025-07-02T09:14:22Z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F9E75FBEF18B9AB4EE87646827DABA9A</vt:lpwstr>
  </property>
</Properties>
</file>