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0" r:id="rId1"/>
  </sheets>
  <definedNames>
    <definedName name="_xlnm._FilterDatabase" localSheetId="0" hidden="1">'1'!$A$3:$I$235</definedName>
    <definedName name="_xlnm.Print_Titles" localSheetId="0">'1'!$3:$3</definedName>
  </definedNames>
  <calcPr calcId="144525" concurrentCalc="0"/>
</workbook>
</file>

<file path=xl/sharedStrings.xml><?xml version="1.0" encoding="utf-8"?>
<sst xmlns="http://schemas.openxmlformats.org/spreadsheetml/2006/main" count="1206" uniqueCount="541">
  <si>
    <t>附件2</t>
  </si>
  <si>
    <t>2025年第二批市场监管专项资金安排表（知识产权战略推进）</t>
  </si>
  <si>
    <t>市州</t>
  </si>
  <si>
    <r>
      <rPr>
        <b/>
        <sz val="11"/>
        <rFont val="仿宋_GB2312"/>
        <charset val="134"/>
      </rPr>
      <t>县市区</t>
    </r>
    <r>
      <rPr>
        <b/>
        <sz val="11"/>
        <rFont val="仿宋_GB2312"/>
        <charset val="0"/>
      </rPr>
      <t>/</t>
    </r>
    <r>
      <rPr>
        <b/>
        <sz val="11"/>
        <rFont val="仿宋_GB2312"/>
        <charset val="134"/>
      </rPr>
      <t>单位</t>
    </r>
  </si>
  <si>
    <r>
      <rPr>
        <b/>
        <sz val="11"/>
        <rFont val="仿宋_GB2312"/>
        <charset val="0"/>
      </rPr>
      <t xml:space="preserve">金额 
</t>
    </r>
    <r>
      <rPr>
        <b/>
        <sz val="11"/>
        <rFont val="仿宋_GB2312"/>
        <charset val="134"/>
      </rPr>
      <t>（万元）</t>
    </r>
  </si>
  <si>
    <t>功能科目</t>
  </si>
  <si>
    <t>政府经济科目</t>
  </si>
  <si>
    <t>部门经济科目</t>
  </si>
  <si>
    <t>项目</t>
  </si>
  <si>
    <t>备注</t>
  </si>
  <si>
    <t>说明</t>
  </si>
  <si>
    <t>合计</t>
  </si>
  <si>
    <t>省直小计</t>
  </si>
  <si>
    <t>湖南省市场监督管理局</t>
  </si>
  <si>
    <t>湖南省市场监督管理局小计</t>
  </si>
  <si>
    <t>湖南省市场监督管理局本级</t>
  </si>
  <si>
    <t>2011499 其他知识产权事务支出</t>
  </si>
  <si>
    <t>50205 委托业务费</t>
  </si>
  <si>
    <t>30227 委托业务费</t>
  </si>
  <si>
    <r>
      <rPr>
        <sz val="11"/>
        <rFont val="仿宋_GB2312"/>
        <charset val="134"/>
      </rPr>
      <t>知识产权战略推进项目</t>
    </r>
  </si>
  <si>
    <t>湖南省知识产权“十五五”规划编制</t>
  </si>
  <si>
    <t>湖南省知识产权公共服务中心</t>
  </si>
  <si>
    <t>50502 商品和服务支出</t>
  </si>
  <si>
    <t>30299 其他商品和服务支出</t>
  </si>
  <si>
    <t>湖南省知识产权公共服务中心窗口服务提质增效</t>
  </si>
  <si>
    <t>湖南省知识产权保护中心</t>
  </si>
  <si>
    <t>“三重”知识产权服务项目</t>
  </si>
  <si>
    <r>
      <rPr>
        <sz val="11"/>
        <rFont val="Times New Roman"/>
        <charset val="134"/>
      </rPr>
      <t xml:space="preserve">30214 </t>
    </r>
    <r>
      <rPr>
        <sz val="11"/>
        <rFont val="仿宋_GB2312"/>
        <charset val="134"/>
      </rPr>
      <t>租赁费</t>
    </r>
  </si>
  <si>
    <r>
      <rPr>
        <sz val="11"/>
        <rFont val="Times New Roman"/>
        <charset val="134"/>
      </rPr>
      <t xml:space="preserve">30226 </t>
    </r>
    <r>
      <rPr>
        <sz val="11"/>
        <rFont val="仿宋_GB2312"/>
        <charset val="134"/>
      </rPr>
      <t>劳务费</t>
    </r>
  </si>
  <si>
    <r>
      <rPr>
        <sz val="11"/>
        <rFont val="Times New Roman"/>
        <charset val="134"/>
      </rPr>
      <t xml:space="preserve">30213 </t>
    </r>
    <r>
      <rPr>
        <sz val="11"/>
        <rFont val="仿宋_GB2312"/>
        <charset val="134"/>
      </rPr>
      <t>维修（护）费</t>
    </r>
  </si>
  <si>
    <t>湖南省质量和标准化研究院</t>
  </si>
  <si>
    <t>湖南省知识产权信用体系建设研究</t>
  </si>
  <si>
    <t>湖南省产商品质量检验研究院</t>
  </si>
  <si>
    <t>食品中污染物识别与检测关键技术专利布局</t>
  </si>
  <si>
    <t>湖南省教育厅</t>
  </si>
  <si>
    <t>湖南省教育厅小计</t>
  </si>
  <si>
    <t>长沙理工大学</t>
  </si>
  <si>
    <t>湖南省数据知识产权审查政策体系研究</t>
  </si>
  <si>
    <t>湖南工商大学</t>
  </si>
  <si>
    <t>湖湘地理标志产业文化国际传播研究</t>
  </si>
  <si>
    <t>湖南师范大学</t>
  </si>
  <si>
    <t>知识产权大数据驱动的智能产业关键技术发展趋势研究</t>
  </si>
  <si>
    <t>中南大学</t>
  </si>
  <si>
    <t>人工智能浪潮下的高校知识产权信息服务变革研究</t>
  </si>
  <si>
    <t>湖南大学</t>
  </si>
  <si>
    <t>湖南省知识产权人才队伍建设研究</t>
  </si>
  <si>
    <t>湖南理工学院</t>
  </si>
  <si>
    <t>湖南电磁铁产业转型升级中知识产权 与智能技术融合发展的研究</t>
  </si>
  <si>
    <t>衡阳师范学院</t>
  </si>
  <si>
    <t>企业知识产权智慧监管能力提升培训</t>
  </si>
  <si>
    <t>中南林业科技大学</t>
  </si>
  <si>
    <t>生态安全领域专利导航课程体系构建与创新创业人才培养</t>
  </si>
  <si>
    <t>2025年专利代理师人才培养及资格考试考务</t>
  </si>
  <si>
    <t>湖南师范大学知识产权人才培养</t>
  </si>
  <si>
    <t>湖南文理学院</t>
  </si>
  <si>
    <t>湖南文理学院重大科技创新知识产权项目</t>
  </si>
  <si>
    <t>湖南农业大学</t>
  </si>
  <si>
    <t>蔬菜生物育种关键技术知识产权保护</t>
  </si>
  <si>
    <t>复杂地质隧道钻爆法施工智能装备关键技术知识产权保护</t>
  </si>
  <si>
    <t>湖南省工业和信息化厅（省国防科技工业局）</t>
  </si>
  <si>
    <t>湖南省工业和信息化厅（省国防科技工业局）小计</t>
  </si>
  <si>
    <t>湖南省国防科技工业局技术开发中心</t>
  </si>
  <si>
    <t>湖南省军民融合领域知识产权公共服务体系建设研究（软课题）</t>
  </si>
  <si>
    <t>市县小计</t>
  </si>
  <si>
    <t>长沙市</t>
  </si>
  <si>
    <t>长沙市小计</t>
  </si>
  <si>
    <t>长沙市本级</t>
  </si>
  <si>
    <t>505 对事业单位经常性补助</t>
  </si>
  <si>
    <t>长沙知识产权保护中心</t>
  </si>
  <si>
    <t>长沙知识产权保护中心提质增效</t>
  </si>
  <si>
    <t>长沙市知识产权局支付长沙学院</t>
  </si>
  <si>
    <t>湖南省知识产权公共服务体系建设研究</t>
  </si>
  <si>
    <t>长沙市知识产权局支付北京大学长沙计算与数字经济研究院</t>
  </si>
  <si>
    <t>重大科技创新知识产权保护</t>
  </si>
  <si>
    <t>天心区</t>
  </si>
  <si>
    <t>507 对企业补助</t>
  </si>
  <si>
    <t>天心区市场监管局支付湖南大数据交易所有限公司</t>
  </si>
  <si>
    <t>湖南省数据知识产权登记平台</t>
  </si>
  <si>
    <t>天心区市场监管局支付湖南天择质量技术服务有限公司</t>
  </si>
  <si>
    <t>知识产权保护考核</t>
  </si>
  <si>
    <t>天心区市场监管局支付爱尔眼科医院集团股份有限公司</t>
  </si>
  <si>
    <t>海外商标布局项目</t>
  </si>
  <si>
    <t>天心区市场监管局支付湖南茶悦文化产业发展集团有限公司</t>
  </si>
  <si>
    <t>茶颜悦色重点商标品牌建设项目</t>
  </si>
  <si>
    <t>芙蓉区</t>
  </si>
  <si>
    <t>芙蓉区市场监管局支付袁隆平农业高科技股份有限公司</t>
  </si>
  <si>
    <t>重点商标品牌建设项目</t>
  </si>
  <si>
    <t>开福区</t>
  </si>
  <si>
    <t>开福区人民政府</t>
  </si>
  <si>
    <t>开福区知识产权强国建设示范县建设</t>
  </si>
  <si>
    <t>开福区市场监管局</t>
  </si>
  <si>
    <t>2024年地理标志保护工程（湘绣（沙坪产区））</t>
  </si>
  <si>
    <t>沙坪湘绣地理标志运用能力提升</t>
  </si>
  <si>
    <t>开福区市场监管局支付长沙金霞经济开发区管理委员会</t>
  </si>
  <si>
    <t>湖南省知识产权（金霞经开）综合服务分中心公共服务平台提质</t>
  </si>
  <si>
    <t>开福区市场监管局支付马栏山（长沙）视频文创产业园管理委员会</t>
  </si>
  <si>
    <t>湖南省知识产权综合服务（马栏山）分中心公共服务平台提质</t>
  </si>
  <si>
    <t>开福区市场监管局支付湖南新亚胜光电股份有限公司</t>
  </si>
  <si>
    <t>涉外光电技术知识产权全链条保护示范项目</t>
  </si>
  <si>
    <t>开福区市场监管局支付湖南高铁时代数字化科技有限公司</t>
  </si>
  <si>
    <t xml:space="preserve"> 高铁时代数字化商业秘密保护能力提升</t>
  </si>
  <si>
    <t>雨花区</t>
  </si>
  <si>
    <t>雨花区市场监管局支付可孚医疗科技股份有限公司</t>
  </si>
  <si>
    <t>可孚医疗商业秘密保护能力提升</t>
  </si>
  <si>
    <t>岳麓区</t>
  </si>
  <si>
    <t>湖南湘江新区管理委员会商务和市场监管局支付湖南省知识产权纠纷人民调解委员会</t>
  </si>
  <si>
    <t>湖南省知识产权纠纷案件调解服务</t>
  </si>
  <si>
    <t>湖南湘江新区管理委员会商务和市场监管局支付湖南省知识产权交易中心有限公司</t>
  </si>
  <si>
    <t>湖南省专利转化交易现状与对策研究</t>
  </si>
  <si>
    <t>湖南省专利转化运用优质服务机构建设</t>
  </si>
  <si>
    <t>湖南湘江新区管理委员会商务和市场监管局支付湖南美创数字科技有限公司</t>
  </si>
  <si>
    <t>湖南美创数字科技大学生初创企业知识产权培育</t>
  </si>
  <si>
    <t>湖南湘江新区管理委员会商务和市场监管局支付长沙斐视科技有限公司</t>
  </si>
  <si>
    <t>下一代“车路云一体化”AI人机协同远程操控系统大学生初创企业知识产权培育项目</t>
  </si>
  <si>
    <t>湖南湘江新区管理委员会商务和市场监管局支付湖南凝英新材料科技有限公司</t>
  </si>
  <si>
    <t>水泥减量35%的低碳高性能混凝土关键技术</t>
  </si>
  <si>
    <t>湖南湘江新区管理委员会商务和市场监管局支付长沙云边智算科技有限责任公司</t>
  </si>
  <si>
    <t>云边端融合大模型知识产权培育项目</t>
  </si>
  <si>
    <t>湖南湘江新区管理委员会商务和市场监管局支付湖南老板给利科技有限公司</t>
  </si>
  <si>
    <t>大学生初创企业知识产权培育</t>
  </si>
  <si>
    <t>湖南湘江新区管理委员会商务和市场监管局支付爱威科技股份有限公司</t>
  </si>
  <si>
    <t>爱威科技海外知识产权保护项目</t>
  </si>
  <si>
    <t>湖南湘江新区管理委员会商务和市场监管局支付湖南博翔新材料有限公司</t>
  </si>
  <si>
    <t>博翔新材商业秘密保护能力提升及示范企业创建</t>
  </si>
  <si>
    <t>湖南湘江新区管理委员会商务和市场监管局支付湖南汇思光电科技有限公司</t>
  </si>
  <si>
    <t>量子点激光器重大科技创新知识产权保护</t>
  </si>
  <si>
    <t>湖南湘江新区管理委员会商务和市场监管局支付希迪智驾科技股份有限公司</t>
  </si>
  <si>
    <t>基于仿真优化的自动驾驶危险场景生成与性能边界改进技术及应用知识产权保护项目</t>
  </si>
  <si>
    <t>湖南湘江新区管理委员会商务和市场监管局支付湖南进芯电子科技有限公司</t>
  </si>
  <si>
    <t>国家重大科技创新成果-DSP芯片知识产权保护</t>
  </si>
  <si>
    <t>湖南湘江新区管理委员会商务和市场监管局支付湖南揽月机电科技有限公司</t>
  </si>
  <si>
    <t>高性价比卫星反作用飞轮及空间飞行器智能姿控系统关键技术攻关项目</t>
  </si>
  <si>
    <t>湖南湘江新区管理委员会商务和市场监管局支付湖南卫导信息科技有限公司</t>
  </si>
  <si>
    <t>卫星导航性能测试产业链强链增效项目</t>
  </si>
  <si>
    <t>湖南湘江新区管理委员会商务和市场监管局支付巴斯夫杉杉电池材料有限公司</t>
  </si>
  <si>
    <t>巴斯夫杉杉锂电池正极材料产业强链增效项目</t>
  </si>
  <si>
    <t>湖南湘江新区管理委员会商务和市场监管局支付湖南金炉智能制造股份有限公司</t>
  </si>
  <si>
    <t>高端智能炉窑制造领域知识产权强链增效</t>
  </si>
  <si>
    <t>湖南湘江新区管理委员会商务和市场监管局支付湖南视比特机器人有限公司</t>
  </si>
  <si>
    <t>工业智能机器人产业知识产权强链增效</t>
  </si>
  <si>
    <t>湖南湘江新区管理委员会商务和市场监管局支付圣湘生物科技股份有限公司</t>
  </si>
  <si>
    <t>“传染性疾病防治检测技术”重大创新知识产权保护</t>
  </si>
  <si>
    <t>湖南湘江新区管理委员会商务和市场监管局支付三诺生物传感股份有限公司</t>
  </si>
  <si>
    <t>三诺生物重点商标品牌建设</t>
  </si>
  <si>
    <t>湖南湘江新区管理委员会商务和市场监管局支付九芝堂股份有限公司</t>
  </si>
  <si>
    <t>九芝堂重点商标品牌建设</t>
  </si>
  <si>
    <t>望城区</t>
  </si>
  <si>
    <t>望城区市场监管局</t>
  </si>
  <si>
    <t>铜官陶瓷地理标志运用能力提升</t>
  </si>
  <si>
    <t>望城区市场监管局支付望城经济技术开发区管理委员会</t>
  </si>
  <si>
    <t>湖南省知识产权（望城经开）综合服务分中心公共服务平台提质</t>
  </si>
  <si>
    <t>望城区市场监管局支付长沙衡开智能科技有限公司</t>
  </si>
  <si>
    <t>海外知识产权保护项目</t>
  </si>
  <si>
    <t>望城区市场监管局支付湖南开天新农业科技有限公司</t>
  </si>
  <si>
    <t>生态循环水产养殖系统升级</t>
  </si>
  <si>
    <t>望城区市场监管局支付湖南泰嘉新材料科技股份有限公司</t>
  </si>
  <si>
    <t>泰嘉股份重点商标品牌建设</t>
  </si>
  <si>
    <t>望城区市场监管局支付澳优乳业（中国）有限公司</t>
  </si>
  <si>
    <t>澳优重点商标品牌能力提升建设项目</t>
  </si>
  <si>
    <t>浏阳市</t>
  </si>
  <si>
    <t>浏阳市市场监管局支付天地恒一制药股份有限公司</t>
  </si>
  <si>
    <t>药品海外知识产权保护项目</t>
  </si>
  <si>
    <t>浏阳市市场监管局支付湖南今汉药业有限公司</t>
  </si>
  <si>
    <t>天然抗氧化剂海外知识产权保护</t>
  </si>
  <si>
    <t>浏阳市市场监管局支付湖南九典制药股份有限公司</t>
  </si>
  <si>
    <t>强化商标品牌建设提升药企竞争力</t>
  </si>
  <si>
    <t>浏阳市市场监管局支付金磨坊食品股份有限公司</t>
  </si>
  <si>
    <t>金磨坊重点商标品牌建设项目</t>
  </si>
  <si>
    <t>宁乡市</t>
  </si>
  <si>
    <t>宁乡市市场监管局支付楚天科技股份有限公司</t>
  </si>
  <si>
    <t>医药装备海外知识产权保护项目</t>
  </si>
  <si>
    <t>宁乡市市场监管局支付湖南星邦智能装备股份有限公司</t>
  </si>
  <si>
    <t>长沙县</t>
  </si>
  <si>
    <t>长沙县市场监管局支付湖南橘友生物科技有限公司</t>
  </si>
  <si>
    <t>一种环保型可快速降解诱蝇球的研发</t>
  </si>
  <si>
    <t>长沙县市场监管局支付长沙天恒测控技术有限公司</t>
  </si>
  <si>
    <t xml:space="preserve"> 天恒测控海外知识产权保护项目</t>
  </si>
  <si>
    <t>长沙县市场监管局支付湖南金龙智造科技股份有限公司</t>
  </si>
  <si>
    <t>金龙智造先进制造领域商业秘密保护能力提升示范项目</t>
  </si>
  <si>
    <t>长沙县市场监管局支付三一集团有限公司</t>
  </si>
  <si>
    <t>省十大攻关项目“全场景高性能氢能重卡研 发“知识产权保护</t>
  </si>
  <si>
    <t>长沙县市场监管局支付湖南蓝海智能装备有限公司</t>
  </si>
  <si>
    <t>隧道及矿山工程智能装备知识产权强链增效项目</t>
  </si>
  <si>
    <t>长沙县市场监管局支付湖南国科微电子股份有限公司</t>
  </si>
  <si>
    <t>国科微重点商标品牌建设项目</t>
  </si>
  <si>
    <t>株洲市</t>
  </si>
  <si>
    <t>株洲市小计</t>
  </si>
  <si>
    <t>株洲市本级</t>
  </si>
  <si>
    <t>株洲市市场监管局支付湖南汽车工程职业学院</t>
  </si>
  <si>
    <t xml:space="preserve">湖南省职业院校知识产权应用型人才   培养模式探索与实践 </t>
  </si>
  <si>
    <t>AIGC赋能湖南省职业院校知识产权全链条创新机制研究</t>
  </si>
  <si>
    <t>株洲市知识产权协会</t>
  </si>
  <si>
    <t>知识产权优质调解机构建设</t>
  </si>
  <si>
    <t>荷塘区</t>
  </si>
  <si>
    <t>荷塘区市场监管局支付株洲春华实业有限责任公司</t>
  </si>
  <si>
    <t>空轨智能联挂钩缓系统海外知识产权保护</t>
  </si>
  <si>
    <t>荷塘区市场监管局支付中车株洲车辆有限公司</t>
  </si>
  <si>
    <t>地铁隧道综合诊断装备产业知识产权强链护链</t>
  </si>
  <si>
    <t>荷塘区市场监管局支付株洲硬质合金集团有限公司</t>
  </si>
  <si>
    <t>株硬集团“钻石牌”商标品牌建设</t>
  </si>
  <si>
    <t>芦淞区</t>
  </si>
  <si>
    <r>
      <rPr>
        <sz val="11"/>
        <rFont val="仿宋_GB2312"/>
        <charset val="134"/>
      </rPr>
      <t>芦淞区市场监管局支付株洲高新技术产业开发区董家</t>
    </r>
    <r>
      <rPr>
        <sz val="11"/>
        <rFont val="宋体"/>
        <charset val="134"/>
      </rPr>
      <t>塅</t>
    </r>
    <r>
      <rPr>
        <sz val="11"/>
        <rFont val="仿宋_GB2312"/>
        <charset val="134"/>
      </rPr>
      <t>片区管理委员会</t>
    </r>
  </si>
  <si>
    <r>
      <rPr>
        <sz val="11"/>
        <rFont val="仿宋_GB2312"/>
        <charset val="134"/>
      </rPr>
      <t>湖南省知识产权（株洲董家</t>
    </r>
    <r>
      <rPr>
        <sz val="11"/>
        <rFont val="宋体"/>
        <charset val="134"/>
      </rPr>
      <t>塅</t>
    </r>
    <r>
      <rPr>
        <sz val="11"/>
        <rFont val="仿宋_GB2312"/>
        <charset val="134"/>
      </rPr>
      <t>）综合服务分中心公共服务平台提质</t>
    </r>
  </si>
  <si>
    <t>芦淞区市场监管局支付湖南汉能科技有限公司</t>
  </si>
  <si>
    <t>商业秘密保护能力提升项目</t>
  </si>
  <si>
    <t>石峰区</t>
  </si>
  <si>
    <t>石峰区市场监管局支付株洲天桥起重机股份有限公司</t>
  </si>
  <si>
    <t>铝电解多功能机组海外市场专利侵权风险分析</t>
  </si>
  <si>
    <t>石峰区市场监管局支付潍柴火炬科技股份有限公司</t>
  </si>
  <si>
    <t>潍柴火炬科技股份有限公司商业秘密保护能力提升</t>
  </si>
  <si>
    <t>天元区</t>
  </si>
  <si>
    <t>天元区市场监管局支付株洲宏大高分子材料有限公司</t>
  </si>
  <si>
    <t>含氟高分子新材料海外知识产权保护能力提升</t>
  </si>
  <si>
    <t>天元区市场监管局支付众普森科技（株洲）有限公司</t>
  </si>
  <si>
    <t>众普森科技海外知识产权保护项目</t>
  </si>
  <si>
    <t>天元区市场监管局支付湖南天桥嘉成智能科技有限公司</t>
  </si>
  <si>
    <t>工信部“揭榜挂帅”项目（智能切割下料分拣产线）重大科技创新知识产权保护</t>
  </si>
  <si>
    <t>天元区市场监管局支付株洲千金药业股份有限公司</t>
  </si>
  <si>
    <t>“千金”重点商标品牌建设与保护</t>
  </si>
  <si>
    <t>渌口区</t>
  </si>
  <si>
    <t>渌口区市场监管局支付株洲时代华鑫新材料技术股份有限公司</t>
  </si>
  <si>
    <t>高性能PI薄膜重大创新知识产权保护</t>
  </si>
  <si>
    <t>渌口区市场监管局支付株洲兆源机电科技有限公司</t>
  </si>
  <si>
    <t>风电新能源电磁线产业知识产权强链增效项目</t>
  </si>
  <si>
    <t>攸县</t>
  </si>
  <si>
    <t>攸县市场监管局</t>
  </si>
  <si>
    <t>攸县香干地理标志运用能力提升</t>
  </si>
  <si>
    <t>炎陵县</t>
  </si>
  <si>
    <t>炎陵县市场监管局</t>
  </si>
  <si>
    <t>炎陵黄桃地理标志运用能力提升</t>
  </si>
  <si>
    <t>炎陵县市场监管局支付炎陵高新技术产业开发区管理委员会</t>
  </si>
  <si>
    <t>湖南省知识产权综合服务（炎陵）分中心公共服务平台提质</t>
  </si>
  <si>
    <t>湘潭市</t>
  </si>
  <si>
    <t>湘潭市小计</t>
  </si>
  <si>
    <t>湘潭市本级</t>
  </si>
  <si>
    <t>湘潭市市场监管局</t>
  </si>
  <si>
    <t>国家知识产权公共服务标准化建设试点（湘潭市）</t>
  </si>
  <si>
    <t>湘潭市市场监管局支付湘潭市知识产权协会</t>
  </si>
  <si>
    <t>知识产权优质服务机构建设</t>
  </si>
  <si>
    <t>湘潭市市场监管局支付湘潭电机股份有限公司</t>
  </si>
  <si>
    <t>电机行业重点商标品牌建设及海外商标布局</t>
  </si>
  <si>
    <t>湘潭市市场监管局支付湖南省华芯医疗器械有限公司</t>
  </si>
  <si>
    <t>华芯医疗重点商标品牌建设项目</t>
  </si>
  <si>
    <t>湘潭市市场监管局支付湖南时变通讯科技有限公司</t>
  </si>
  <si>
    <t>企业商业秘密保护能力提升</t>
  </si>
  <si>
    <t>雨湖区</t>
  </si>
  <si>
    <t>雨湖区市场监管局支付湖南裕能新能源电池材料股份有限公司</t>
  </si>
  <si>
    <t>高性能磷酸锰铁锂正极材料产业知识产权强链增效项目</t>
  </si>
  <si>
    <t>雨湖区市场监管局支付湘潭电化科技股份有限公司</t>
  </si>
  <si>
    <t>湘潭电化新能源产业链知识产权强链增效项目</t>
  </si>
  <si>
    <t>湘潭县</t>
  </si>
  <si>
    <t>湘潭县市场监管局</t>
  </si>
  <si>
    <t>湘莲地理标志运用能力提升</t>
  </si>
  <si>
    <t>湘乡市</t>
  </si>
  <si>
    <t>湘乡市市场监管局支付湖南省金河计算机科技有限公司</t>
  </si>
  <si>
    <t>涉外知识产权保护</t>
  </si>
  <si>
    <t>韶山市</t>
  </si>
  <si>
    <t>韶山市市场监管局支付湖南江冶机电科技股份有限公司</t>
  </si>
  <si>
    <t>江冶重点商标品牌建设</t>
  </si>
  <si>
    <t>衡阳市</t>
  </si>
  <si>
    <t>衡阳市小计</t>
  </si>
  <si>
    <t>雁峰区</t>
  </si>
  <si>
    <t>雁峰区市场监管局支付南岳电控（衡阳）工业技术股份有限公司</t>
  </si>
  <si>
    <t>电控高压燃料喷射系统海外知识产权保护</t>
  </si>
  <si>
    <t>雁峰区市场监管局支付金杯电工衡阳电缆有限公司</t>
  </si>
  <si>
    <t>金杯电工衡阳电缆有限公司重点商标建设项目</t>
  </si>
  <si>
    <t>石鼓区</t>
  </si>
  <si>
    <t>石鼓区市场监管局支付湖南天雁机械有限责任公司</t>
  </si>
  <si>
    <t>新能源汽车高效电子水泵的研发与产业化知识产权保护</t>
  </si>
  <si>
    <t>衡南县</t>
  </si>
  <si>
    <t>衡南县市场监管局支付湖南大三湘茶油股份有限公司</t>
  </si>
  <si>
    <t>油茶产业知识产权强链增效</t>
  </si>
  <si>
    <t>衡南县市场监管局支付湖南三易精工科技有限公司</t>
  </si>
  <si>
    <t>继电器行业知识产权强链增效项目</t>
  </si>
  <si>
    <t>衡山县</t>
  </si>
  <si>
    <t>衡山县市场监管局支付湖南金裕环保科技有限公司</t>
  </si>
  <si>
    <t>沉积重防腐石墨烯复合纳米涂料产业知识产权强链增效</t>
  </si>
  <si>
    <t>衡东县</t>
  </si>
  <si>
    <t>衡东县市场监管局支付衡阳振阳新能源科技有限公司</t>
  </si>
  <si>
    <t>振阳新能源大学生初创企业知识产权培育项目</t>
  </si>
  <si>
    <t>衡东县市场监管局支付湖南省蓝鹰科技有限公司</t>
  </si>
  <si>
    <t>大学生初创企业知识产权培育项目</t>
  </si>
  <si>
    <t>祁东县</t>
  </si>
  <si>
    <t>祁东县市场监管局支付祁东县锋速钻探工具有限公司</t>
  </si>
  <si>
    <t>锋速钻探海外知识产权保护与风险防控体系构建</t>
  </si>
  <si>
    <t>耒阳市</t>
  </si>
  <si>
    <t>耒阳市市场监管局支付湖南金凯循环科技股份有限公司</t>
  </si>
  <si>
    <t>金凯循环重点商标品牌建设与推广</t>
  </si>
  <si>
    <t>邵阳市</t>
  </si>
  <si>
    <t>邵阳市小计</t>
  </si>
  <si>
    <t>双清区</t>
  </si>
  <si>
    <t>双清县市场监管局支付湖南万脉医疗科技有限公司</t>
  </si>
  <si>
    <t>高价值医用呼吸机海外知识产权保护项目</t>
  </si>
  <si>
    <t>双清县市场监管局支付湖南达力智能装备有限公司</t>
  </si>
  <si>
    <t>锂电池极片涂辊分关键技术创新知识产权保护</t>
  </si>
  <si>
    <t>双清县市场监管局支付湖南邵虹特种玻璃股份有限公司</t>
  </si>
  <si>
    <t>重点企业知识产权强链增效</t>
  </si>
  <si>
    <t>双清县市场监管局支付湖南宝东农牧科技股份有限公司</t>
  </si>
  <si>
    <t>湖南省现代农业产业知识产权强链增效项目</t>
  </si>
  <si>
    <t>大祥区</t>
  </si>
  <si>
    <t>大祥区市场监管局支付湖南浩天米业有限公司</t>
  </si>
  <si>
    <t>重点商标品牌建设</t>
  </si>
  <si>
    <t>大祥区市场监管局支付湖南新前沿创意科技有限公司</t>
  </si>
  <si>
    <t>北塔区</t>
  </si>
  <si>
    <t>北塔区市场监管局支付湖南湘窖酒业有限公司</t>
  </si>
  <si>
    <t>湘窖、开口笑等重点商标品牌的建设</t>
  </si>
  <si>
    <t>新邵县</t>
  </si>
  <si>
    <t>新邵县市场监管局支付湖南广信科技股份有限公司</t>
  </si>
  <si>
    <t>湖南广信商业秘密保护能力提升</t>
  </si>
  <si>
    <t>邵阳县</t>
  </si>
  <si>
    <t>邵阳县市场监管局</t>
  </si>
  <si>
    <t>邵阳茶油地理标志运用能力提升</t>
  </si>
  <si>
    <t>洞口县</t>
  </si>
  <si>
    <t>洞口县市场监管局</t>
  </si>
  <si>
    <t>雪峰蜜桔地理标志运用能力提升</t>
  </si>
  <si>
    <t>邵东市</t>
  </si>
  <si>
    <t>邵东市市场监管局支付湖南奥郎儿童用品有限公司</t>
  </si>
  <si>
    <t>轻量化书包商标及外观专利的海外知识产权保护</t>
  </si>
  <si>
    <t>岳阳市</t>
  </si>
  <si>
    <t>岳阳市小计</t>
  </si>
  <si>
    <t>岳阳市本级</t>
  </si>
  <si>
    <t>岳阳市市场监管局支付岳阳市知识产权保护协会</t>
  </si>
  <si>
    <t>岳阳楼区</t>
  </si>
  <si>
    <t>岳阳楼区市场监管局支付湖南钠方新能源科技有限责任公司</t>
  </si>
  <si>
    <t>钠离子电池专利预警分析和专利布局</t>
  </si>
  <si>
    <t>岳阳楼区市场监管局支付道道全粮油股份有限公司</t>
  </si>
  <si>
    <t>道道全粮油股份有限公司商标品牌建设项目</t>
  </si>
  <si>
    <t>云溪区</t>
  </si>
  <si>
    <t>岳阳市云溪区市场监督管理局</t>
  </si>
  <si>
    <t>湖南省知识产权综合服务（云溪）分中心公共服务平台提质</t>
  </si>
  <si>
    <t>云溪区市场监管局支付湖南长炼新材料科技股份公司</t>
  </si>
  <si>
    <t>高纯氢化双酚A合成技术及其氢化催化剂制备技术</t>
  </si>
  <si>
    <t>岳阳县</t>
  </si>
  <si>
    <t>岳阳县市场监管局支付岳阳县和庆源科技有限公司</t>
  </si>
  <si>
    <t>岳阳县和庆源科技有限公司商业秘密保护示范点创建</t>
  </si>
  <si>
    <t>岳阳县市场监管局支付湖南湘商智能科技有限公司</t>
  </si>
  <si>
    <t>商业秘密保护能力提升</t>
  </si>
  <si>
    <t>湘阴县</t>
  </si>
  <si>
    <t>湘阴县市场监管局</t>
  </si>
  <si>
    <t>樟树港辣椒地理标志运用能力提升</t>
  </si>
  <si>
    <t>湘阴县市场监管局支付湘阴高新技术产业开发区管理委员会</t>
  </si>
  <si>
    <t>湖南省知识产权综合服务（湘阴）分中心公共服务平台提质</t>
  </si>
  <si>
    <t>湘阴县市场监管局支付远大可建科技有限公司</t>
  </si>
  <si>
    <t>可建“活楼”海外知识产权保护项目</t>
  </si>
  <si>
    <t>湘阴县市场监管局支付湖南省金为新材料科技有限公司</t>
  </si>
  <si>
    <t>钢铁精密复杂成型技术知识产权强链增效项目</t>
  </si>
  <si>
    <t>湘阴县市场监管局支付湖南省长康实业有限责任公司</t>
  </si>
  <si>
    <t>长康实业重点商标品牌建设</t>
  </si>
  <si>
    <t>平江县</t>
  </si>
  <si>
    <t>平江县市场监管局支付湖南新金刚工程机械有限公司</t>
  </si>
  <si>
    <t>智能锤凿岩机配套产品海外知识产权保护</t>
  </si>
  <si>
    <t>平江县市场监管局支付汨江源山茶油股份有限公司</t>
  </si>
  <si>
    <t>汨江源商业秘密保护示范企业创建</t>
  </si>
  <si>
    <t>汨罗市</t>
  </si>
  <si>
    <t>汨罗市市场监管局</t>
  </si>
  <si>
    <t>长乐甜酒地理标志运用能力提升</t>
  </si>
  <si>
    <t>常德市</t>
  </si>
  <si>
    <t>常德市小计</t>
  </si>
  <si>
    <t>常德市本级</t>
  </si>
  <si>
    <t>常德市市场监管局</t>
  </si>
  <si>
    <t>常德香米地理标志运用能力提升</t>
  </si>
  <si>
    <t>常德市市场监管局支付常德市知识产权协会</t>
  </si>
  <si>
    <t>常德市知识产权信息检索人才培养计划</t>
  </si>
  <si>
    <t>武陵区</t>
  </si>
  <si>
    <t>武陵区市场监管局支付常德市三一机械有限公司</t>
  </si>
  <si>
    <t>常德市三一机械有限公司海外知识产权保护</t>
  </si>
  <si>
    <t>鼎城区</t>
  </si>
  <si>
    <t>鼎城区市场监管局支付湖南常德牌水表制造有限公司</t>
  </si>
  <si>
    <t>常德牌水表重点商标品牌建设项目</t>
  </si>
  <si>
    <t>安乡县</t>
  </si>
  <si>
    <t>安乡县市场监管局</t>
  </si>
  <si>
    <t>珊珀湖鱼地理标志运用能力提升</t>
  </si>
  <si>
    <t>安乡县市场监管局支付湖南海佳食品科技股份有限公司</t>
  </si>
  <si>
    <t>酱卤产业知识产权强链增效项目</t>
  </si>
  <si>
    <t>汉寿县</t>
  </si>
  <si>
    <t>汉寿县市场监管局支付湖南新长山农业发展股份有限公司</t>
  </si>
  <si>
    <t>常德市生物农药重点产业知识产权强链增效项目</t>
  </si>
  <si>
    <t>澧县</t>
  </si>
  <si>
    <t>澧县市场监管局支付稳健平安医疗科技（湖南）有限公司</t>
  </si>
  <si>
    <t>稳健平安重点商标品牌建设</t>
  </si>
  <si>
    <t>桃源县</t>
  </si>
  <si>
    <t>桃源县市场监管局支付湖南三特机械制造有限公司</t>
  </si>
  <si>
    <t>湖南三特机械海外知识产权保护项目</t>
  </si>
  <si>
    <t>石门县</t>
  </si>
  <si>
    <t>石门县市场监管局支付湖南渔欣味农业科技有限公司</t>
  </si>
  <si>
    <t>棘胸蛙生态养殖技术体系的构建与转化（大学生初创企业知识产权培育）</t>
  </si>
  <si>
    <t>石门县市场监管局支付石门高新技术产业开发区管理委员会</t>
  </si>
  <si>
    <t>湖南省知识产权综合服务（石门）分中心公共服务平台提质</t>
  </si>
  <si>
    <t>津市市</t>
  </si>
  <si>
    <t>津市市市场监管局支付湖南阿斯达新材料有限公司</t>
  </si>
  <si>
    <t>阿斯达新材料商业秘密保护示范点创建</t>
  </si>
  <si>
    <t>张家界市</t>
  </si>
  <si>
    <t>张家界市小计</t>
  </si>
  <si>
    <t>永定区</t>
  </si>
  <si>
    <t>永定区市场监管局支付湖南乾坤生物科技有限公司</t>
  </si>
  <si>
    <t>天门郡重点商标品牌建设项目</t>
  </si>
  <si>
    <t>慈利县</t>
  </si>
  <si>
    <t>慈利县市场监管局支付湖南忠军机电设备有限公司</t>
  </si>
  <si>
    <t>南方丘陵山区智能农机商业秘密保护能力提升</t>
  </si>
  <si>
    <t>慈利县市场监管局支付湖南神舟中药饮片有限公司</t>
  </si>
  <si>
    <t>“湘九味”杜仲中药材产业知识产权强链增效</t>
  </si>
  <si>
    <t>桑植县</t>
  </si>
  <si>
    <t>桑植县市场监管局</t>
  </si>
  <si>
    <t>桑植白茶地理标志运用能力提升</t>
  </si>
  <si>
    <t>桑植县市场监管局支付湖南湘丰桑植白茶有限公司</t>
  </si>
  <si>
    <t>湘丰桑植白茶知识产权强链增效项目</t>
  </si>
  <si>
    <t>桑植县市场监管局支付张家界康华实业股份有限公司</t>
  </si>
  <si>
    <t>湖南省重点商标品牌建设</t>
  </si>
  <si>
    <t>益阳市</t>
  </si>
  <si>
    <t>益阳市小计</t>
  </si>
  <si>
    <t>资阳区</t>
  </si>
  <si>
    <t>资阳区市场监管局支付益阳鸿源稀土有限责任公司</t>
  </si>
  <si>
    <t>稀土新材料海外知识产权重点保护项目</t>
  </si>
  <si>
    <t>资阳区市场监管局支付益阳市菲美特新材料有限公司</t>
  </si>
  <si>
    <t>菲美特商业秘密保护能力提升</t>
  </si>
  <si>
    <t>赫山区</t>
  </si>
  <si>
    <t>赫山区市场监管局支付龙岭产业开发区管理委员会</t>
  </si>
  <si>
    <t>湖南省知识产权综合服务（赫山龙岭）分中心公共服务平台提质</t>
  </si>
  <si>
    <t>赫山区市场监管局支付益阳胜希机械设备制造有限公司</t>
  </si>
  <si>
    <t>胜希机械商业秘密保护示范点创建</t>
  </si>
  <si>
    <t>赫山区市场监管局支付湖南旭荣制衣有限公司</t>
  </si>
  <si>
    <t>重点产业知识产权强链增效</t>
  </si>
  <si>
    <t>赫山区市场监管局支付益阳市万京源电子有限公司</t>
  </si>
  <si>
    <t>基于高抗氧化性PEDOT体系固态铝电解电容器产业知识产权强链增效</t>
  </si>
  <si>
    <t>南县</t>
  </si>
  <si>
    <t>南县市场监管局</t>
  </si>
  <si>
    <t>南县稻虾米地理标志运用能力提升</t>
  </si>
  <si>
    <t>南县市场监管局支付湖南橡塑密封件厂有限公司</t>
  </si>
  <si>
    <t>生物基橡胶补强填料制备技术研发及知识产权保护体系构建</t>
  </si>
  <si>
    <t>南县市场监管局支付陈克明食品股份有限公司</t>
  </si>
  <si>
    <t>陈克明食品重点商标品牌建设项目</t>
  </si>
  <si>
    <t>桃江县</t>
  </si>
  <si>
    <t>桃江县市场监管局</t>
  </si>
  <si>
    <t>桃江竹笋地理标志运用能力提升</t>
  </si>
  <si>
    <t>桃江县市场监管局支付湖南桃花江竹材科技股份有限公司</t>
  </si>
  <si>
    <t>海外知识产权风险防控保护项目</t>
  </si>
  <si>
    <t>桃江县市场监管局支付益阳紫荆福利铸业有限公司</t>
  </si>
  <si>
    <t>紫荆福利铸业商业秘密保护示范点创建</t>
  </si>
  <si>
    <t>郴州市</t>
  </si>
  <si>
    <t>郴州市小计</t>
  </si>
  <si>
    <t>郴州市本级</t>
  </si>
  <si>
    <t>郴州市市场监管局</t>
  </si>
  <si>
    <t>郴州福茶地理标志运用能力提升</t>
  </si>
  <si>
    <t>苏仙区</t>
  </si>
  <si>
    <t>苏仙区市场监管局支付湘能华磊光电股份有限公司</t>
  </si>
  <si>
    <t>LED产业知识产权强链增效项目</t>
  </si>
  <si>
    <t>永兴县</t>
  </si>
  <si>
    <t>永兴县市场监管局支付湖南晶讯光电股份有限公司</t>
  </si>
  <si>
    <t>晶讯光电重点商标品牌建设</t>
  </si>
  <si>
    <t>临武县</t>
  </si>
  <si>
    <t>临武县市场监管局支付临武产业开发区管理委员会</t>
  </si>
  <si>
    <t>湖南省知识产权综合服务（临武）分中心公共服务平台提质</t>
  </si>
  <si>
    <t>临武县市场监管局支付东佳电子（郴州）有限公司</t>
  </si>
  <si>
    <t>铝电解电容器海外知识产权保护</t>
  </si>
  <si>
    <t>临武县市场监管局支付湖南东山云雾茶业股份有限公司</t>
  </si>
  <si>
    <t>东山云雾重点商标品牌建设</t>
  </si>
  <si>
    <t>永州市</t>
  </si>
  <si>
    <t>永州市小计</t>
  </si>
  <si>
    <t>零陵区</t>
  </si>
  <si>
    <t>零陵区市场监管局支付湖南时代阳光药业股份有限公司</t>
  </si>
  <si>
    <t>中成药产业知识产权强链增效项目</t>
  </si>
  <si>
    <t>冷水滩区</t>
  </si>
  <si>
    <t>冷水滩区市场监管局支付湖南烈岩科技有限公司</t>
  </si>
  <si>
    <t>岩石钻裂机（工程机械）知识产权强链增效示范项目</t>
  </si>
  <si>
    <t>祁阳市</t>
  </si>
  <si>
    <t>祁阳市市场监管局支付湖南斯依康生物科技有限公司</t>
  </si>
  <si>
    <t>斯依康生物海外知识产权保护项目</t>
  </si>
  <si>
    <t>祁阳市市场监管局支付湖南金箭新材料科技有限公司</t>
  </si>
  <si>
    <t>湖南金箭新材料科技有限公司重点商标品牌建设</t>
  </si>
  <si>
    <t>祁阳市市场监管局支付湖南新金浩茶油股份有限公司</t>
  </si>
  <si>
    <t>新金浩茶油商标品牌与产品创新融合项目</t>
  </si>
  <si>
    <t>江永县</t>
  </si>
  <si>
    <t>江永县市场监管局支付江永县元杰科技有限公司</t>
  </si>
  <si>
    <t>汽车空调电磁阀海外知识产权保护项目</t>
  </si>
  <si>
    <t>江华县</t>
  </si>
  <si>
    <t>江华瑶族自治县市场监管局支付湖南瑶珍粮油有限公司</t>
  </si>
  <si>
    <t>“瑶珍”重点商标品牌建设</t>
  </si>
  <si>
    <t>怀化市</t>
  </si>
  <si>
    <t>怀化市小计</t>
  </si>
  <si>
    <t>鹤城区</t>
  </si>
  <si>
    <t>鹤城区市场监管局支付湖南冠捷网络科技有限公司</t>
  </si>
  <si>
    <t>鹤城区市场监管局支付鹤城高新技术产业开发区管理委员会</t>
  </si>
  <si>
    <t>湖南省知识产权综合服务（鹤城高新）分中心公共服务平台提质</t>
  </si>
  <si>
    <t>鹤城区市场监管局支付湖南秦湘九州生物科技股份有限公司</t>
  </si>
  <si>
    <t>油茶精深加工产业知识产权强链增效项目</t>
  </si>
  <si>
    <t>鹤城区市场监管局支付湖南千源铝业有限公司</t>
  </si>
  <si>
    <t>千源铝业重点商标品牌建设项目</t>
  </si>
  <si>
    <t>鹤城区市场监管局支付湖南省博世康中医药有限公司</t>
  </si>
  <si>
    <t>博世康中医药重点商标品牌建设项目</t>
  </si>
  <si>
    <t>中方县</t>
  </si>
  <si>
    <t>中方县市场监管局支付湖南亿福照明科技有限公司</t>
  </si>
  <si>
    <t>智慧路灯联网联动调光控制海外知识产权保护</t>
  </si>
  <si>
    <t>沅陵县</t>
  </si>
  <si>
    <t>沅陵县市场监管局</t>
  </si>
  <si>
    <t>碣滩茶地理标志运用能力提升</t>
  </si>
  <si>
    <t>新晃县</t>
  </si>
  <si>
    <t>新晃侗族自治县市场监管局支付湖南锦程新侗新能源汽车有限公司</t>
  </si>
  <si>
    <t>娄底市</t>
  </si>
  <si>
    <t>娄底市小计</t>
  </si>
  <si>
    <t>娄星区</t>
  </si>
  <si>
    <t>娄星区市场监管局支付湖南省英越船舶配套工程有限责任公司</t>
  </si>
  <si>
    <t>水上双体行车知识产权保护</t>
  </si>
  <si>
    <t>娄新区市场监管局支付湖南茵浪体育股份有限公司</t>
  </si>
  <si>
    <t>茵浪体育重点商标品牌建设项目</t>
  </si>
  <si>
    <t>双峰县</t>
  </si>
  <si>
    <t>双峰县市场监管局</t>
  </si>
  <si>
    <t>永丰辣酱地理标志运用能力提升</t>
  </si>
  <si>
    <t>双峰县市场监管局支付双峰高新技术产业开发区管理委员会</t>
  </si>
  <si>
    <t>湖南省知识产权综合服务（双峰高新）分中心公共服务平台提质</t>
  </si>
  <si>
    <t>双峰县市场监管局支付湖南中南神箭竹木有限公司</t>
  </si>
  <si>
    <t>中南神箭海外知识产权保护项目</t>
  </si>
  <si>
    <t>双峰县市场监管局支付湖南湘源金穗智能装备有限公司</t>
  </si>
  <si>
    <t>湘源农机海外知识产权保护体系建设</t>
  </si>
  <si>
    <t>双峰县市场监管局支付湖南省金峰机械科技有限公司</t>
  </si>
  <si>
    <t>金峰机械商业秘密保护能力提升创建</t>
  </si>
  <si>
    <t>新化县</t>
  </si>
  <si>
    <t>新化县市场监管局支付湖南省新化县鑫星电子陶瓷有限责任公司</t>
  </si>
  <si>
    <t>鑫星先进陶瓷研发创新知识产权强链增效项目</t>
  </si>
  <si>
    <t>涟源市</t>
  </si>
  <si>
    <t>涟源市市场监管局支付湖南湘山生物科技有限公司</t>
  </si>
  <si>
    <t>湖南湘山生物科技有限公司大学生初创企业知识产权培育项目</t>
  </si>
  <si>
    <t>涟源市市场监管局支付湖南邬辣妈农业科技发展有限公司</t>
  </si>
  <si>
    <t>邬辣妈重点商标品牌建设</t>
  </si>
  <si>
    <t>湘西土家族苗族自治州</t>
  </si>
  <si>
    <t>湘西土家族苗族自治州小计</t>
  </si>
  <si>
    <t>吉首市</t>
  </si>
  <si>
    <t>吉首市市场监管局支付酒鬼酒股份有限公司</t>
  </si>
  <si>
    <t>"酒鬼"商标品牌知识产权建设</t>
  </si>
  <si>
    <t>泸溪县</t>
  </si>
  <si>
    <t>泸溪县市场监管局支付泸溪蓝天高科有限责任公司</t>
  </si>
  <si>
    <t>泸溪县市场监管局支付湖南先伟阳光生物科技有限公司</t>
  </si>
  <si>
    <t>迷迭香综合开发利用知识产权强链护链项目</t>
  </si>
  <si>
    <t>凤凰县</t>
  </si>
  <si>
    <t>凤凰县市场监管局支付湖南周生堂生物科技股份有限公司</t>
  </si>
  <si>
    <t>“周生堂”重点商标品牌建设与价值提升</t>
  </si>
  <si>
    <t>花垣县</t>
  </si>
  <si>
    <t>花垣县市场监管局支付湖南花垣十八洞发展集团有限公司</t>
  </si>
  <si>
    <t>“十八洞村”重点商标品牌建设</t>
  </si>
  <si>
    <t>古丈县</t>
  </si>
  <si>
    <t>古丈县市场监管局</t>
  </si>
  <si>
    <t>古丈毛尖地理标志运用能力提升</t>
  </si>
</sst>
</file>

<file path=xl/styles.xml><?xml version="1.0" encoding="utf-8"?>
<styleSheet xmlns="http://schemas.openxmlformats.org/spreadsheetml/2006/main">
  <numFmts count="7">
    <numFmt numFmtId="176" formatCode="0_ "/>
    <numFmt numFmtId="177" formatCode="0.00_ "/>
    <numFmt numFmtId="178" formatCode="0_);[Red]\(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4">
    <font>
      <sz val="11"/>
      <color theme="1"/>
      <name val="宋体"/>
      <charset val="134"/>
      <scheme val="minor"/>
    </font>
    <font>
      <sz val="11"/>
      <color rgb="FFFF0000"/>
      <name val="宋体"/>
      <charset val="134"/>
      <scheme val="minor"/>
    </font>
    <font>
      <sz val="11"/>
      <color theme="4"/>
      <name val="宋体"/>
      <charset val="134"/>
      <scheme val="minor"/>
    </font>
    <font>
      <sz val="11"/>
      <name val="宋体"/>
      <charset val="134"/>
      <scheme val="minor"/>
    </font>
    <font>
      <sz val="22"/>
      <color theme="1"/>
      <name val="方正小标宋简体"/>
      <charset val="134"/>
    </font>
    <font>
      <sz val="22"/>
      <color rgb="FFFF0000"/>
      <name val="方正小标宋简体"/>
      <charset val="134"/>
    </font>
    <font>
      <b/>
      <sz val="11"/>
      <name val="仿宋_GB2312"/>
      <charset val="134"/>
    </font>
    <font>
      <b/>
      <sz val="11"/>
      <name val="仿宋_GB2312"/>
      <charset val="0"/>
    </font>
    <font>
      <b/>
      <sz val="11"/>
      <name val="Times New Roman"/>
      <charset val="0"/>
    </font>
    <font>
      <b/>
      <sz val="11"/>
      <name val="Times New Roman"/>
      <charset val="134"/>
    </font>
    <font>
      <sz val="11"/>
      <name val="Times New Roman"/>
      <charset val="134"/>
    </font>
    <font>
      <sz val="11"/>
      <name val="仿宋_GB2312"/>
      <charset val="134"/>
    </font>
    <font>
      <sz val="11"/>
      <color rgb="FF000000"/>
      <name val="Times New Roman"/>
      <charset val="0"/>
    </font>
    <font>
      <sz val="11"/>
      <color theme="1"/>
      <name val="Times New Roman"/>
      <charset val="134"/>
    </font>
    <font>
      <sz val="11"/>
      <color rgb="FF000000"/>
      <name val="Times New Roman"/>
      <charset val="134"/>
    </font>
    <font>
      <sz val="11"/>
      <color theme="1"/>
      <name val="仿宋_GB2312"/>
      <charset val="134"/>
    </font>
    <font>
      <sz val="11"/>
      <color rgb="FF000000"/>
      <name val="仿宋_GB2312"/>
      <charset val="134"/>
    </font>
    <font>
      <sz val="11"/>
      <color rgb="FF000000"/>
      <name val="仿宋_GB2312"/>
      <charset val="0"/>
    </font>
    <font>
      <b/>
      <sz val="11"/>
      <color theme="1"/>
      <name val="Times New Roman"/>
      <charset val="134"/>
    </font>
    <font>
      <b/>
      <sz val="11"/>
      <color theme="1"/>
      <name val="仿宋_GB2312"/>
      <charset val="134"/>
    </font>
    <font>
      <b/>
      <sz val="11"/>
      <color rgb="FF000000"/>
      <name val="仿宋_GB2312"/>
      <charset val="134"/>
    </font>
    <font>
      <b/>
      <sz val="11"/>
      <color rgb="FF000000"/>
      <name val="Times New Roman"/>
      <charset val="134"/>
    </font>
    <font>
      <sz val="11"/>
      <color rgb="FFFF0000"/>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b/>
      <sz val="15"/>
      <color theme="3"/>
      <name val="宋体"/>
      <charset val="134"/>
      <scheme val="minor"/>
    </font>
    <font>
      <sz val="11"/>
      <color indexed="8"/>
      <name val="宋体"/>
      <charset val="134"/>
    </font>
    <font>
      <sz val="11"/>
      <color rgb="FF9C0006"/>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30" fillId="0" borderId="0">
      <alignment vertical="center"/>
    </xf>
    <xf numFmtId="0" fontId="24" fillId="1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4" fillId="15" borderId="12" applyNumberFormat="false" applyAlignment="false" applyProtection="false">
      <alignment vertical="center"/>
    </xf>
    <xf numFmtId="0" fontId="36" fillId="17" borderId="13" applyNumberFormat="false" applyAlignment="false" applyProtection="false">
      <alignment vertical="center"/>
    </xf>
    <xf numFmtId="0" fontId="31" fillId="14"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5" fillId="0" borderId="11" applyNumberFormat="false" applyFill="false" applyAlignment="false" applyProtection="false">
      <alignment vertical="center"/>
    </xf>
    <xf numFmtId="0" fontId="23"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3"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7" fillId="0" borderId="9" applyNumberFormat="false" applyFill="false" applyAlignment="false" applyProtection="false">
      <alignment vertical="center"/>
    </xf>
    <xf numFmtId="0" fontId="23" fillId="11"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3" fillId="18" borderId="0" applyNumberFormat="false" applyBorder="false" applyAlignment="false" applyProtection="false">
      <alignment vertical="center"/>
    </xf>
    <xf numFmtId="0" fontId="38"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3" fillId="23" borderId="0" applyNumberFormat="false" applyBorder="false" applyAlignment="false" applyProtection="false">
      <alignment vertical="center"/>
    </xf>
    <xf numFmtId="0" fontId="0" fillId="12" borderId="10" applyNumberFormat="false" applyFont="false" applyAlignment="false" applyProtection="false">
      <alignment vertical="center"/>
    </xf>
    <xf numFmtId="0" fontId="24" fillId="29" borderId="0" applyNumberFormat="false" applyBorder="false" applyAlignment="false" applyProtection="false">
      <alignment vertical="center"/>
    </xf>
    <xf numFmtId="0" fontId="41" fillId="22"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42" fillId="26" borderId="0" applyNumberFormat="false" applyBorder="false" applyAlignment="false" applyProtection="false">
      <alignment vertical="center"/>
    </xf>
    <xf numFmtId="0" fontId="32" fillId="15" borderId="7" applyNumberFormat="false" applyAlignment="false" applyProtection="false">
      <alignment vertical="center"/>
    </xf>
    <xf numFmtId="0" fontId="24" fillId="19"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4"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1"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5" fillId="5" borderId="7" applyNumberFormat="false" applyAlignment="false" applyProtection="false">
      <alignment vertical="center"/>
    </xf>
    <xf numFmtId="0" fontId="23" fillId="4"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3" fillId="2" borderId="0" applyNumberFormat="false" applyBorder="false" applyAlignment="false" applyProtection="false">
      <alignment vertical="center"/>
    </xf>
  </cellStyleXfs>
  <cellXfs count="81">
    <xf numFmtId="0" fontId="0" fillId="0" borderId="0" xfId="0">
      <alignment vertical="center"/>
    </xf>
    <xf numFmtId="0" fontId="1" fillId="0" borderId="0" xfId="0" applyFont="true">
      <alignment vertical="center"/>
    </xf>
    <xf numFmtId="0" fontId="0" fillId="0" borderId="0" xfId="0" applyFont="true">
      <alignment vertical="center"/>
    </xf>
    <xf numFmtId="0" fontId="0" fillId="0" borderId="0" xfId="0" applyFont="true" applyFill="true">
      <alignment vertical="center"/>
    </xf>
    <xf numFmtId="0" fontId="2" fillId="0" borderId="0" xfId="0" applyFont="true">
      <alignment vertical="center"/>
    </xf>
    <xf numFmtId="0" fontId="0" fillId="0" borderId="0" xfId="0" applyFont="true" applyAlignment="true">
      <alignment vertical="center"/>
    </xf>
    <xf numFmtId="0" fontId="0" fillId="0" borderId="0" xfId="0" applyFont="true" applyAlignment="true">
      <alignment horizontal="center" vertical="center"/>
    </xf>
    <xf numFmtId="0" fontId="3" fillId="0" borderId="0" xfId="0" applyFont="true" applyAlignment="true">
      <alignment vertical="center" wrapText="true"/>
    </xf>
    <xf numFmtId="0" fontId="1" fillId="0" borderId="0" xfId="0" applyFont="true" applyFill="true" applyAlignment="true">
      <alignment horizontal="center" vertical="center"/>
    </xf>
    <xf numFmtId="0" fontId="3" fillId="0" borderId="0" xfId="0" applyFont="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Alignment="true">
      <alignment horizontal="center" vertical="center" wrapText="true"/>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176" fontId="8"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178" fontId="10" fillId="0" borderId="2"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6" xfId="0" applyFont="true" applyFill="true" applyBorder="true" applyAlignment="true">
      <alignment horizontal="center" vertical="center"/>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11" fillId="0" borderId="3"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176" fontId="13" fillId="0" borderId="2" xfId="0" applyNumberFormat="true" applyFont="true" applyFill="true" applyBorder="true" applyAlignment="true">
      <alignment horizontal="center" vertical="center"/>
    </xf>
    <xf numFmtId="0" fontId="11" fillId="0" borderId="3" xfId="0" applyFont="true" applyFill="true" applyBorder="true" applyAlignment="true">
      <alignment horizontal="center" vertical="center" wrapText="true"/>
    </xf>
    <xf numFmtId="176" fontId="13" fillId="0" borderId="0" xfId="0" applyNumberFormat="true" applyFont="true" applyAlignment="true">
      <alignment horizontal="center" vertical="center"/>
    </xf>
    <xf numFmtId="176" fontId="13" fillId="0" borderId="2" xfId="0" applyNumberFormat="true" applyFont="true" applyBorder="true" applyAlignment="true">
      <alignment horizontal="center" vertical="center"/>
    </xf>
    <xf numFmtId="176" fontId="13" fillId="0" borderId="4" xfId="0" applyNumberFormat="true" applyFont="true" applyBorder="true" applyAlignment="true">
      <alignment horizontal="center" vertical="center"/>
    </xf>
    <xf numFmtId="176" fontId="14" fillId="0" borderId="2" xfId="0" applyNumberFormat="true"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4" fillId="0" borderId="0" xfId="0" applyFont="true" applyFill="true" applyAlignment="true">
      <alignment horizontal="center" vertical="center" wrapText="true"/>
    </xf>
    <xf numFmtId="0" fontId="13" fillId="0" borderId="2" xfId="0" applyFont="true" applyBorder="true" applyAlignment="true">
      <alignment horizontal="center" vertical="center"/>
    </xf>
    <xf numFmtId="0" fontId="13" fillId="0" borderId="2" xfId="0" applyFont="true" applyFill="true" applyBorder="true" applyAlignment="true">
      <alignment horizontal="center" vertical="center"/>
    </xf>
    <xf numFmtId="178" fontId="10" fillId="0" borderId="1" xfId="0" applyNumberFormat="true" applyFont="true" applyFill="true" applyBorder="true" applyAlignment="true">
      <alignment horizontal="center" vertical="center" wrapText="true"/>
    </xf>
    <xf numFmtId="178" fontId="11"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177" fontId="11" fillId="0" borderId="2" xfId="0" applyNumberFormat="true"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12" fillId="0" borderId="2" xfId="0" applyNumberFormat="true" applyFont="true" applyFill="true" applyBorder="true" applyAlignment="true">
      <alignment horizontal="center" vertical="center" wrapText="true"/>
    </xf>
    <xf numFmtId="0" fontId="13" fillId="0" borderId="2" xfId="0" applyNumberFormat="true" applyFont="true" applyFill="true" applyBorder="true" applyAlignment="true">
      <alignment horizontal="center" vertical="center"/>
    </xf>
    <xf numFmtId="0" fontId="15" fillId="0" borderId="4" xfId="0" applyFont="true" applyBorder="true" applyAlignment="true">
      <alignment horizontal="center" vertical="center" wrapText="true"/>
    </xf>
    <xf numFmtId="178" fontId="13" fillId="0" borderId="2" xfId="0" applyNumberFormat="true" applyFont="true" applyFill="true" applyBorder="true" applyAlignment="true">
      <alignment horizontal="center" vertical="center"/>
    </xf>
    <xf numFmtId="178" fontId="12" fillId="0"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16" fillId="0" borderId="3" xfId="0" applyFont="true" applyFill="true" applyBorder="true" applyAlignment="true">
      <alignment horizontal="center" vertical="center" wrapText="true"/>
    </xf>
    <xf numFmtId="176" fontId="13" fillId="0" borderId="4" xfId="0" applyNumberFormat="true" applyFont="true" applyFill="true" applyBorder="true" applyAlignment="true">
      <alignment horizontal="center" vertical="center"/>
    </xf>
    <xf numFmtId="0" fontId="16" fillId="0" borderId="1" xfId="0" applyFont="true" applyFill="true" applyBorder="true" applyAlignment="true">
      <alignment horizontal="center" vertical="center" wrapText="true"/>
    </xf>
    <xf numFmtId="0" fontId="16" fillId="0" borderId="4" xfId="0" applyFont="true" applyFill="true" applyBorder="true" applyAlignment="true">
      <alignment horizontal="center" vertical="center" wrapText="true"/>
    </xf>
    <xf numFmtId="0" fontId="11" fillId="0" borderId="4" xfId="0" applyFont="true" applyFill="true" applyBorder="true" applyAlignment="true">
      <alignment horizontal="center" vertical="center"/>
    </xf>
    <xf numFmtId="0" fontId="11" fillId="0" borderId="2" xfId="0" applyFont="true" applyFill="true" applyBorder="true" applyAlignment="true">
      <alignment horizontal="center" vertical="center"/>
    </xf>
    <xf numFmtId="176" fontId="14" fillId="0" borderId="4" xfId="0" applyNumberFormat="true" applyFont="true" applyFill="true" applyBorder="true" applyAlignment="true">
      <alignment horizontal="center" vertical="center" wrapText="true"/>
    </xf>
    <xf numFmtId="0" fontId="17" fillId="0" borderId="2" xfId="0" applyFont="true" applyFill="true" applyBorder="true" applyAlignment="true">
      <alignment horizontal="center" vertical="center" wrapText="true"/>
    </xf>
    <xf numFmtId="0" fontId="15" fillId="0" borderId="0" xfId="0" applyFont="true" applyAlignment="true">
      <alignment horizontal="center" vertical="center" wrapText="true"/>
    </xf>
    <xf numFmtId="0" fontId="15" fillId="0" borderId="2" xfId="0" applyFont="true" applyBorder="true" applyAlignment="true">
      <alignment horizontal="center" vertical="center" wrapText="true"/>
    </xf>
    <xf numFmtId="178" fontId="10" fillId="0" borderId="2" xfId="0" applyNumberFormat="true" applyFont="true" applyFill="true" applyBorder="true" applyAlignment="true">
      <alignment vertical="center" wrapText="true"/>
    </xf>
    <xf numFmtId="176" fontId="18" fillId="0" borderId="2" xfId="0" applyNumberFormat="true" applyFont="true" applyFill="true" applyBorder="true" applyAlignment="true">
      <alignment horizontal="center" vertical="center"/>
    </xf>
    <xf numFmtId="176" fontId="13" fillId="0" borderId="6" xfId="0" applyNumberFormat="true" applyFont="true" applyFill="true" applyBorder="true" applyAlignment="true">
      <alignment horizontal="center" vertical="center"/>
    </xf>
    <xf numFmtId="0" fontId="15" fillId="0" borderId="4" xfId="0" applyFont="true" applyBorder="true" applyAlignment="true">
      <alignment horizontal="center" vertical="center"/>
    </xf>
    <xf numFmtId="0" fontId="19" fillId="0" borderId="2" xfId="0" applyFont="true" applyFill="true" applyBorder="true" applyAlignment="true">
      <alignment horizontal="center" vertical="center"/>
    </xf>
    <xf numFmtId="0" fontId="20" fillId="0" borderId="2" xfId="0" applyFont="true" applyFill="true" applyBorder="true" applyAlignment="true">
      <alignment horizontal="center" vertical="center" wrapText="true"/>
    </xf>
    <xf numFmtId="176" fontId="21" fillId="0" borderId="2" xfId="0" applyNumberFormat="true" applyFont="true" applyFill="true" applyBorder="true" applyAlignment="true">
      <alignment horizontal="center" vertical="center" wrapText="true"/>
    </xf>
    <xf numFmtId="0" fontId="13" fillId="0" borderId="2" xfId="0" applyFont="true" applyBorder="true">
      <alignment vertical="center"/>
    </xf>
    <xf numFmtId="0" fontId="22" fillId="0" borderId="2" xfId="0" applyFont="true" applyBorder="true">
      <alignment vertical="center"/>
    </xf>
    <xf numFmtId="176" fontId="13" fillId="0" borderId="1" xfId="0" applyNumberFormat="true" applyFont="true" applyFill="true" applyBorder="true" applyAlignment="true">
      <alignment horizontal="center" vertical="center"/>
    </xf>
    <xf numFmtId="0" fontId="15" fillId="0" borderId="3"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5"/>
  <sheetViews>
    <sheetView tabSelected="1" workbookViewId="0">
      <pane ySplit="3" topLeftCell="A132" activePane="bottomLeft" state="frozen"/>
      <selection/>
      <selection pane="bottomLeft" activeCell="G138" sqref="G138"/>
    </sheetView>
  </sheetViews>
  <sheetFormatPr defaultColWidth="9" defaultRowHeight="13.5"/>
  <cols>
    <col min="1" max="1" width="14.5" style="6" customWidth="true"/>
    <col min="2" max="2" width="27.5583333333333" style="7" customWidth="true"/>
    <col min="3" max="3" width="9.75833333333333" style="8" customWidth="true"/>
    <col min="4" max="4" width="19.25" style="2" customWidth="true"/>
    <col min="5" max="5" width="24.5" style="3" customWidth="true"/>
    <col min="6" max="6" width="22.875" style="2" customWidth="true"/>
    <col min="7" max="7" width="23.5" style="2" customWidth="true"/>
    <col min="8" max="8" width="32.375" style="9" customWidth="true"/>
    <col min="9" max="9" width="41.375" style="10" customWidth="true"/>
  </cols>
  <sheetData>
    <row r="1" spans="1:1">
      <c r="A1" s="6" t="s">
        <v>0</v>
      </c>
    </row>
    <row r="2" ht="66" customHeight="true" spans="1:9">
      <c r="A2" s="11" t="s">
        <v>1</v>
      </c>
      <c r="B2" s="11"/>
      <c r="C2" s="12"/>
      <c r="D2" s="11"/>
      <c r="E2" s="45"/>
      <c r="F2" s="11"/>
      <c r="G2" s="11"/>
      <c r="H2" s="11"/>
      <c r="I2" s="45"/>
    </row>
    <row r="3" s="1" customFormat="true" ht="30" customHeight="true" spans="1:9">
      <c r="A3" s="13" t="s">
        <v>2</v>
      </c>
      <c r="B3" s="13" t="s">
        <v>3</v>
      </c>
      <c r="C3" s="14" t="s">
        <v>4</v>
      </c>
      <c r="D3" s="15" t="s">
        <v>5</v>
      </c>
      <c r="E3" s="15" t="s">
        <v>6</v>
      </c>
      <c r="F3" s="15" t="s">
        <v>7</v>
      </c>
      <c r="G3" s="15" t="s">
        <v>8</v>
      </c>
      <c r="H3" s="15" t="s">
        <v>9</v>
      </c>
      <c r="I3" s="15" t="s">
        <v>10</v>
      </c>
    </row>
    <row r="4" s="1" customFormat="true" ht="30" customHeight="true" spans="1:9">
      <c r="A4" s="16" t="s">
        <v>11</v>
      </c>
      <c r="B4" s="16"/>
      <c r="C4" s="17">
        <f>C5+C33</f>
        <v>3150</v>
      </c>
      <c r="D4" s="18"/>
      <c r="E4" s="18"/>
      <c r="F4" s="18"/>
      <c r="G4" s="18"/>
      <c r="H4" s="16"/>
      <c r="I4" s="16"/>
    </row>
    <row r="5" s="1" customFormat="true" ht="30" customHeight="true" spans="1:9">
      <c r="A5" s="16" t="s">
        <v>12</v>
      </c>
      <c r="B5" s="16"/>
      <c r="C5" s="17">
        <f>C6+C16+C31</f>
        <v>420</v>
      </c>
      <c r="D5" s="18"/>
      <c r="E5" s="18"/>
      <c r="F5" s="18"/>
      <c r="G5" s="18"/>
      <c r="H5" s="16"/>
      <c r="I5" s="16"/>
    </row>
    <row r="6" s="1" customFormat="true" ht="30" customHeight="true" spans="1:9">
      <c r="A6" s="13" t="s">
        <v>13</v>
      </c>
      <c r="B6" s="15" t="s">
        <v>14</v>
      </c>
      <c r="C6" s="19">
        <f>SUM(C7:C15)</f>
        <v>210</v>
      </c>
      <c r="D6" s="20"/>
      <c r="E6" s="20"/>
      <c r="F6" s="20"/>
      <c r="G6" s="20"/>
      <c r="H6" s="22"/>
      <c r="I6" s="22"/>
    </row>
    <row r="7" s="1" customFormat="true" ht="30" customHeight="true" spans="1:9">
      <c r="A7" s="21"/>
      <c r="B7" s="22" t="s">
        <v>15</v>
      </c>
      <c r="C7" s="20">
        <v>20</v>
      </c>
      <c r="D7" s="23" t="s">
        <v>16</v>
      </c>
      <c r="E7" s="46" t="s">
        <v>17</v>
      </c>
      <c r="F7" s="46" t="s">
        <v>18</v>
      </c>
      <c r="G7" s="27" t="s">
        <v>19</v>
      </c>
      <c r="H7" s="22"/>
      <c r="I7" s="49" t="s">
        <v>20</v>
      </c>
    </row>
    <row r="8" s="1" customFormat="true" ht="30" customHeight="true" spans="1:9">
      <c r="A8" s="21"/>
      <c r="B8" s="22" t="s">
        <v>21</v>
      </c>
      <c r="C8" s="20">
        <v>60</v>
      </c>
      <c r="D8" s="23" t="s">
        <v>16</v>
      </c>
      <c r="E8" s="46" t="s">
        <v>22</v>
      </c>
      <c r="F8" s="23" t="s">
        <v>23</v>
      </c>
      <c r="G8" s="27" t="s">
        <v>19</v>
      </c>
      <c r="H8" s="22"/>
      <c r="I8" s="49" t="s">
        <v>24</v>
      </c>
    </row>
    <row r="9" s="1" customFormat="true" ht="30" customHeight="true" spans="1:9">
      <c r="A9" s="21"/>
      <c r="B9" s="22" t="s">
        <v>25</v>
      </c>
      <c r="C9" s="20">
        <v>41</v>
      </c>
      <c r="D9" s="24" t="s">
        <v>16</v>
      </c>
      <c r="E9" s="47" t="s">
        <v>22</v>
      </c>
      <c r="F9" s="29" t="s">
        <v>18</v>
      </c>
      <c r="G9" s="27" t="s">
        <v>19</v>
      </c>
      <c r="H9" s="22"/>
      <c r="I9" s="49" t="s">
        <v>26</v>
      </c>
    </row>
    <row r="10" s="1" customFormat="true" ht="30" customHeight="true" spans="1:9">
      <c r="A10" s="21"/>
      <c r="B10" s="22" t="s">
        <v>25</v>
      </c>
      <c r="C10" s="20">
        <v>32.5</v>
      </c>
      <c r="D10" s="25"/>
      <c r="E10" s="47"/>
      <c r="F10" s="29" t="s">
        <v>23</v>
      </c>
      <c r="G10" s="27" t="s">
        <v>19</v>
      </c>
      <c r="H10" s="22"/>
      <c r="I10" s="49" t="s">
        <v>26</v>
      </c>
    </row>
    <row r="11" s="1" customFormat="true" ht="30" customHeight="true" spans="1:9">
      <c r="A11" s="21"/>
      <c r="B11" s="22" t="s">
        <v>25</v>
      </c>
      <c r="C11" s="20">
        <v>4</v>
      </c>
      <c r="D11" s="25"/>
      <c r="E11" s="47"/>
      <c r="F11" s="29" t="s">
        <v>27</v>
      </c>
      <c r="G11" s="27" t="s">
        <v>19</v>
      </c>
      <c r="H11" s="22"/>
      <c r="I11" s="49" t="s">
        <v>26</v>
      </c>
    </row>
    <row r="12" s="1" customFormat="true" ht="30" customHeight="true" spans="1:9">
      <c r="A12" s="21"/>
      <c r="B12" s="22" t="s">
        <v>25</v>
      </c>
      <c r="C12" s="20">
        <v>13.8</v>
      </c>
      <c r="D12" s="25"/>
      <c r="E12" s="47"/>
      <c r="F12" s="29" t="s">
        <v>28</v>
      </c>
      <c r="G12" s="27" t="s">
        <v>19</v>
      </c>
      <c r="H12" s="22"/>
      <c r="I12" s="49" t="s">
        <v>26</v>
      </c>
    </row>
    <row r="13" s="1" customFormat="true" ht="30" customHeight="true" spans="1:9">
      <c r="A13" s="21"/>
      <c r="B13" s="22" t="s">
        <v>25</v>
      </c>
      <c r="C13" s="20">
        <v>8.7</v>
      </c>
      <c r="D13" s="26"/>
      <c r="E13" s="47"/>
      <c r="F13" s="29" t="s">
        <v>29</v>
      </c>
      <c r="G13" s="27" t="s">
        <v>19</v>
      </c>
      <c r="H13" s="22"/>
      <c r="I13" s="49" t="s">
        <v>26</v>
      </c>
    </row>
    <row r="14" s="1" customFormat="true" ht="30" customHeight="true" spans="1:9">
      <c r="A14" s="21"/>
      <c r="B14" s="22" t="s">
        <v>30</v>
      </c>
      <c r="C14" s="20">
        <v>10</v>
      </c>
      <c r="D14" s="23" t="s">
        <v>16</v>
      </c>
      <c r="E14" s="23" t="s">
        <v>22</v>
      </c>
      <c r="F14" s="23" t="s">
        <v>23</v>
      </c>
      <c r="G14" s="27" t="s">
        <v>19</v>
      </c>
      <c r="H14" s="22"/>
      <c r="I14" s="49" t="s">
        <v>31</v>
      </c>
    </row>
    <row r="15" s="2" customFormat="true" ht="30" customHeight="true" spans="1:9">
      <c r="A15" s="21"/>
      <c r="B15" s="22" t="s">
        <v>32</v>
      </c>
      <c r="C15" s="20">
        <v>20</v>
      </c>
      <c r="D15" s="23" t="s">
        <v>16</v>
      </c>
      <c r="E15" s="23" t="s">
        <v>22</v>
      </c>
      <c r="F15" s="23" t="s">
        <v>23</v>
      </c>
      <c r="G15" s="27" t="s">
        <v>19</v>
      </c>
      <c r="H15" s="22"/>
      <c r="I15" s="22" t="s">
        <v>33</v>
      </c>
    </row>
    <row r="16" s="2" customFormat="true" ht="30" customHeight="true" spans="1:9">
      <c r="A16" s="13" t="s">
        <v>34</v>
      </c>
      <c r="B16" s="15" t="s">
        <v>35</v>
      </c>
      <c r="C16" s="19">
        <f>SUM(C17:C30)</f>
        <v>200</v>
      </c>
      <c r="D16" s="27"/>
      <c r="E16" s="27"/>
      <c r="F16" s="27"/>
      <c r="G16" s="20"/>
      <c r="H16" s="22"/>
      <c r="I16" s="22"/>
    </row>
    <row r="17" s="2" customFormat="true" ht="30" customHeight="true" spans="1:9">
      <c r="A17" s="21"/>
      <c r="B17" s="28" t="s">
        <v>36</v>
      </c>
      <c r="C17" s="20">
        <v>10</v>
      </c>
      <c r="D17" s="23" t="s">
        <v>16</v>
      </c>
      <c r="E17" s="23" t="s">
        <v>22</v>
      </c>
      <c r="F17" s="23" t="s">
        <v>23</v>
      </c>
      <c r="G17" s="27" t="s">
        <v>19</v>
      </c>
      <c r="H17" s="28"/>
      <c r="I17" s="53" t="s">
        <v>37</v>
      </c>
    </row>
    <row r="18" s="2" customFormat="true" ht="30" customHeight="true" spans="1:9">
      <c r="A18" s="21"/>
      <c r="B18" s="22" t="s">
        <v>38</v>
      </c>
      <c r="C18" s="20">
        <v>10</v>
      </c>
      <c r="D18" s="23" t="s">
        <v>16</v>
      </c>
      <c r="E18" s="23" t="s">
        <v>22</v>
      </c>
      <c r="F18" s="23" t="s">
        <v>23</v>
      </c>
      <c r="G18" s="27" t="s">
        <v>19</v>
      </c>
      <c r="H18" s="22"/>
      <c r="I18" s="53" t="s">
        <v>39</v>
      </c>
    </row>
    <row r="19" s="2" customFormat="true" ht="30" customHeight="true" spans="1:9">
      <c r="A19" s="21"/>
      <c r="B19" s="22" t="s">
        <v>40</v>
      </c>
      <c r="C19" s="29">
        <v>10</v>
      </c>
      <c r="D19" s="23" t="s">
        <v>16</v>
      </c>
      <c r="E19" s="23" t="s">
        <v>22</v>
      </c>
      <c r="F19" s="23" t="s">
        <v>23</v>
      </c>
      <c r="G19" s="27" t="s">
        <v>19</v>
      </c>
      <c r="H19" s="22"/>
      <c r="I19" s="53" t="s">
        <v>41</v>
      </c>
    </row>
    <row r="20" s="2" customFormat="true" ht="30" customHeight="true" spans="1:9">
      <c r="A20" s="21"/>
      <c r="B20" s="22" t="s">
        <v>42</v>
      </c>
      <c r="C20" s="20">
        <v>10</v>
      </c>
      <c r="D20" s="23" t="s">
        <v>16</v>
      </c>
      <c r="E20" s="23" t="s">
        <v>22</v>
      </c>
      <c r="F20" s="23" t="s">
        <v>23</v>
      </c>
      <c r="G20" s="27" t="s">
        <v>19</v>
      </c>
      <c r="H20" s="22"/>
      <c r="I20" s="53" t="s">
        <v>43</v>
      </c>
    </row>
    <row r="21" s="2" customFormat="true" ht="30" customHeight="true" spans="1:9">
      <c r="A21" s="21"/>
      <c r="B21" s="22" t="s">
        <v>42</v>
      </c>
      <c r="C21" s="20">
        <v>10</v>
      </c>
      <c r="D21" s="23" t="s">
        <v>16</v>
      </c>
      <c r="E21" s="23" t="s">
        <v>22</v>
      </c>
      <c r="F21" s="23" t="s">
        <v>23</v>
      </c>
      <c r="G21" s="27" t="s">
        <v>19</v>
      </c>
      <c r="H21" s="22"/>
      <c r="I21" s="53" t="s">
        <v>37</v>
      </c>
    </row>
    <row r="22" s="2" customFormat="true" ht="30" customHeight="true" spans="1:9">
      <c r="A22" s="21"/>
      <c r="B22" s="22" t="s">
        <v>44</v>
      </c>
      <c r="C22" s="20">
        <v>10</v>
      </c>
      <c r="D22" s="23" t="s">
        <v>16</v>
      </c>
      <c r="E22" s="23" t="s">
        <v>22</v>
      </c>
      <c r="F22" s="23" t="s">
        <v>23</v>
      </c>
      <c r="G22" s="27" t="s">
        <v>19</v>
      </c>
      <c r="H22" s="22"/>
      <c r="I22" s="53" t="s">
        <v>45</v>
      </c>
    </row>
    <row r="23" s="2" customFormat="true" ht="30" customHeight="true" spans="1:9">
      <c r="A23" s="21"/>
      <c r="B23" s="22" t="s">
        <v>46</v>
      </c>
      <c r="C23" s="29">
        <v>10</v>
      </c>
      <c r="D23" s="23" t="s">
        <v>16</v>
      </c>
      <c r="E23" s="23" t="s">
        <v>22</v>
      </c>
      <c r="F23" s="23" t="s">
        <v>23</v>
      </c>
      <c r="G23" s="27" t="s">
        <v>19</v>
      </c>
      <c r="H23" s="22"/>
      <c r="I23" s="53" t="s">
        <v>47</v>
      </c>
    </row>
    <row r="24" s="2" customFormat="true" ht="30" customHeight="true" spans="1:9">
      <c r="A24" s="21"/>
      <c r="B24" s="22" t="s">
        <v>48</v>
      </c>
      <c r="C24" s="20">
        <v>10</v>
      </c>
      <c r="D24" s="23" t="s">
        <v>16</v>
      </c>
      <c r="E24" s="23" t="s">
        <v>22</v>
      </c>
      <c r="F24" s="23" t="s">
        <v>23</v>
      </c>
      <c r="G24" s="27" t="s">
        <v>19</v>
      </c>
      <c r="H24" s="22"/>
      <c r="I24" s="53" t="s">
        <v>49</v>
      </c>
    </row>
    <row r="25" s="2" customFormat="true" ht="30" customHeight="true" spans="1:9">
      <c r="A25" s="21"/>
      <c r="B25" s="22" t="s">
        <v>50</v>
      </c>
      <c r="C25" s="20">
        <v>10</v>
      </c>
      <c r="D25" s="23" t="s">
        <v>16</v>
      </c>
      <c r="E25" s="23" t="s">
        <v>22</v>
      </c>
      <c r="F25" s="23" t="s">
        <v>23</v>
      </c>
      <c r="G25" s="27" t="s">
        <v>19</v>
      </c>
      <c r="H25" s="22"/>
      <c r="I25" s="53" t="s">
        <v>51</v>
      </c>
    </row>
    <row r="26" s="2" customFormat="true" ht="30" customHeight="true" spans="1:9">
      <c r="A26" s="21"/>
      <c r="B26" s="22" t="s">
        <v>44</v>
      </c>
      <c r="C26" s="20">
        <v>20</v>
      </c>
      <c r="D26" s="23" t="s">
        <v>16</v>
      </c>
      <c r="E26" s="23" t="s">
        <v>22</v>
      </c>
      <c r="F26" s="23" t="s">
        <v>23</v>
      </c>
      <c r="G26" s="27" t="s">
        <v>19</v>
      </c>
      <c r="H26" s="22"/>
      <c r="I26" s="53" t="s">
        <v>52</v>
      </c>
    </row>
    <row r="27" s="2" customFormat="true" ht="30" customHeight="true" spans="1:9">
      <c r="A27" s="21"/>
      <c r="B27" s="22" t="s">
        <v>40</v>
      </c>
      <c r="C27" s="20">
        <v>10</v>
      </c>
      <c r="D27" s="23" t="s">
        <v>16</v>
      </c>
      <c r="E27" s="23" t="s">
        <v>22</v>
      </c>
      <c r="F27" s="23" t="s">
        <v>23</v>
      </c>
      <c r="G27" s="27" t="s">
        <v>19</v>
      </c>
      <c r="H27" s="22"/>
      <c r="I27" s="53" t="s">
        <v>53</v>
      </c>
    </row>
    <row r="28" s="2" customFormat="true" ht="30" customHeight="true" spans="1:9">
      <c r="A28" s="21"/>
      <c r="B28" s="22" t="s">
        <v>54</v>
      </c>
      <c r="C28" s="20">
        <v>30</v>
      </c>
      <c r="D28" s="23" t="s">
        <v>16</v>
      </c>
      <c r="E28" s="23" t="s">
        <v>22</v>
      </c>
      <c r="F28" s="23" t="s">
        <v>23</v>
      </c>
      <c r="G28" s="27" t="s">
        <v>19</v>
      </c>
      <c r="H28" s="22"/>
      <c r="I28" s="53" t="s">
        <v>55</v>
      </c>
    </row>
    <row r="29" s="2" customFormat="true" ht="30" customHeight="true" spans="1:9">
      <c r="A29" s="21"/>
      <c r="B29" s="22" t="s">
        <v>56</v>
      </c>
      <c r="C29" s="20">
        <v>30</v>
      </c>
      <c r="D29" s="23" t="s">
        <v>16</v>
      </c>
      <c r="E29" s="23" t="s">
        <v>22</v>
      </c>
      <c r="F29" s="23" t="s">
        <v>23</v>
      </c>
      <c r="G29" s="27" t="s">
        <v>19</v>
      </c>
      <c r="H29" s="22"/>
      <c r="I29" s="53" t="s">
        <v>57</v>
      </c>
    </row>
    <row r="30" s="2" customFormat="true" ht="30" customHeight="true" spans="1:9">
      <c r="A30" s="30"/>
      <c r="B30" s="22" t="s">
        <v>36</v>
      </c>
      <c r="C30" s="29">
        <v>20</v>
      </c>
      <c r="D30" s="23" t="s">
        <v>16</v>
      </c>
      <c r="E30" s="23" t="s">
        <v>22</v>
      </c>
      <c r="F30" s="23" t="s">
        <v>23</v>
      </c>
      <c r="G30" s="27" t="s">
        <v>19</v>
      </c>
      <c r="H30" s="22"/>
      <c r="I30" s="53" t="s">
        <v>58</v>
      </c>
    </row>
    <row r="31" s="2" customFormat="true" ht="30" customHeight="true" spans="1:9">
      <c r="A31" s="13" t="s">
        <v>59</v>
      </c>
      <c r="B31" s="15" t="s">
        <v>60</v>
      </c>
      <c r="C31" s="31">
        <f>C32</f>
        <v>10</v>
      </c>
      <c r="D31" s="27"/>
      <c r="E31" s="27"/>
      <c r="F31" s="27"/>
      <c r="G31" s="29"/>
      <c r="H31" s="22"/>
      <c r="I31" s="22"/>
    </row>
    <row r="32" s="2" customFormat="true" ht="30" customHeight="true" spans="1:9">
      <c r="A32" s="21"/>
      <c r="B32" s="22" t="s">
        <v>61</v>
      </c>
      <c r="C32" s="20">
        <v>10</v>
      </c>
      <c r="D32" s="27" t="s">
        <v>16</v>
      </c>
      <c r="E32" s="48" t="s">
        <v>22</v>
      </c>
      <c r="F32" s="27" t="s">
        <v>23</v>
      </c>
      <c r="G32" s="27" t="s">
        <v>19</v>
      </c>
      <c r="H32" s="49"/>
      <c r="I32" s="49" t="s">
        <v>62</v>
      </c>
    </row>
    <row r="33" s="2" customFormat="true" ht="30" customHeight="true" spans="1:9">
      <c r="A33" s="32" t="s">
        <v>63</v>
      </c>
      <c r="B33" s="33"/>
      <c r="C33" s="19">
        <f>C34+C91+C111++C122+C133+C145+C161+C174+C194+C201+C209+C218+C229+C181</f>
        <v>2730</v>
      </c>
      <c r="D33" s="27"/>
      <c r="E33" s="27"/>
      <c r="F33" s="27"/>
      <c r="G33" s="27"/>
      <c r="H33" s="49"/>
      <c r="I33" s="49"/>
    </row>
    <row r="34" s="2" customFormat="true" ht="30" customHeight="true" spans="1:9">
      <c r="A34" s="34" t="s">
        <v>64</v>
      </c>
      <c r="B34" s="15" t="s">
        <v>65</v>
      </c>
      <c r="C34" s="19">
        <f>SUM(C35:C90)</f>
        <v>942</v>
      </c>
      <c r="D34" s="27"/>
      <c r="E34" s="27"/>
      <c r="F34" s="27"/>
      <c r="G34" s="27"/>
      <c r="H34" s="49"/>
      <c r="I34" s="49"/>
    </row>
    <row r="35" s="2" customFormat="true" ht="30" customHeight="true" spans="1:9">
      <c r="A35" s="35"/>
      <c r="B35" s="36" t="s">
        <v>66</v>
      </c>
      <c r="C35" s="37">
        <v>100</v>
      </c>
      <c r="D35" s="27" t="s">
        <v>16</v>
      </c>
      <c r="E35" s="50" t="s">
        <v>67</v>
      </c>
      <c r="F35" s="27"/>
      <c r="G35" s="27" t="s">
        <v>19</v>
      </c>
      <c r="H35" s="51" t="s">
        <v>68</v>
      </c>
      <c r="I35" s="51" t="s">
        <v>69</v>
      </c>
    </row>
    <row r="36" s="2" customFormat="true" ht="30" customHeight="true" spans="1:9">
      <c r="A36" s="35"/>
      <c r="B36" s="36"/>
      <c r="C36" s="20">
        <v>10</v>
      </c>
      <c r="D36" s="27" t="s">
        <v>16</v>
      </c>
      <c r="E36" s="50" t="s">
        <v>67</v>
      </c>
      <c r="F36" s="27"/>
      <c r="G36" s="27" t="s">
        <v>19</v>
      </c>
      <c r="H36" s="52" t="s">
        <v>70</v>
      </c>
      <c r="I36" s="53" t="s">
        <v>71</v>
      </c>
    </row>
    <row r="37" s="2" customFormat="true" ht="30" customHeight="true" spans="1:9">
      <c r="A37" s="35"/>
      <c r="B37" s="36"/>
      <c r="C37" s="29">
        <v>20</v>
      </c>
      <c r="D37" s="27" t="s">
        <v>16</v>
      </c>
      <c r="E37" s="50" t="s">
        <v>67</v>
      </c>
      <c r="F37" s="27"/>
      <c r="G37" s="27" t="s">
        <v>19</v>
      </c>
      <c r="H37" s="53" t="s">
        <v>72</v>
      </c>
      <c r="I37" s="53" t="s">
        <v>73</v>
      </c>
    </row>
    <row r="38" s="2" customFormat="true" ht="30" customHeight="true" spans="1:9">
      <c r="A38" s="35"/>
      <c r="B38" s="28" t="s">
        <v>74</v>
      </c>
      <c r="C38" s="38">
        <v>30</v>
      </c>
      <c r="D38" s="23" t="s">
        <v>16</v>
      </c>
      <c r="E38" s="54" t="s">
        <v>75</v>
      </c>
      <c r="F38" s="27"/>
      <c r="G38" s="27" t="s">
        <v>19</v>
      </c>
      <c r="H38" s="53" t="s">
        <v>76</v>
      </c>
      <c r="I38" s="53" t="s">
        <v>77</v>
      </c>
    </row>
    <row r="39" s="2" customFormat="true" ht="30" customHeight="true" spans="1:9">
      <c r="A39" s="35"/>
      <c r="B39" s="39"/>
      <c r="C39" s="38">
        <v>10</v>
      </c>
      <c r="D39" s="23" t="s">
        <v>16</v>
      </c>
      <c r="E39" s="54" t="s">
        <v>75</v>
      </c>
      <c r="F39" s="27"/>
      <c r="G39" s="27" t="s">
        <v>19</v>
      </c>
      <c r="H39" s="53" t="s">
        <v>78</v>
      </c>
      <c r="I39" s="53" t="s">
        <v>79</v>
      </c>
    </row>
    <row r="40" s="2" customFormat="true" ht="30" customHeight="true" spans="1:9">
      <c r="A40" s="35"/>
      <c r="B40" s="39"/>
      <c r="C40" s="38">
        <v>10</v>
      </c>
      <c r="D40" s="23" t="s">
        <v>16</v>
      </c>
      <c r="E40" s="54" t="s">
        <v>75</v>
      </c>
      <c r="F40" s="27"/>
      <c r="G40" s="27" t="s">
        <v>19</v>
      </c>
      <c r="H40" s="53" t="s">
        <v>80</v>
      </c>
      <c r="I40" s="53" t="s">
        <v>81</v>
      </c>
    </row>
    <row r="41" s="2" customFormat="true" ht="30" customHeight="true" spans="1:9">
      <c r="A41" s="35"/>
      <c r="B41" s="39"/>
      <c r="C41" s="40">
        <v>10</v>
      </c>
      <c r="D41" s="23" t="s">
        <v>16</v>
      </c>
      <c r="E41" s="54" t="s">
        <v>75</v>
      </c>
      <c r="F41" s="27"/>
      <c r="G41" s="27" t="s">
        <v>19</v>
      </c>
      <c r="H41" s="53" t="s">
        <v>82</v>
      </c>
      <c r="I41" s="53" t="s">
        <v>83</v>
      </c>
    </row>
    <row r="42" s="2" customFormat="true" ht="30" customHeight="true" spans="1:9">
      <c r="A42" s="35"/>
      <c r="B42" s="28" t="s">
        <v>84</v>
      </c>
      <c r="C42" s="38">
        <v>10</v>
      </c>
      <c r="D42" s="23" t="s">
        <v>16</v>
      </c>
      <c r="E42" s="54" t="s">
        <v>75</v>
      </c>
      <c r="F42" s="27"/>
      <c r="G42" s="27" t="s">
        <v>19</v>
      </c>
      <c r="H42" s="53" t="s">
        <v>85</v>
      </c>
      <c r="I42" s="53" t="s">
        <v>86</v>
      </c>
    </row>
    <row r="43" s="2" customFormat="true" ht="30" customHeight="true" spans="1:9">
      <c r="A43" s="35"/>
      <c r="B43" s="28" t="s">
        <v>87</v>
      </c>
      <c r="C43" s="41">
        <v>47</v>
      </c>
      <c r="D43" s="23" t="s">
        <v>16</v>
      </c>
      <c r="E43" s="55" t="s">
        <v>67</v>
      </c>
      <c r="F43" s="27"/>
      <c r="G43" s="27" t="s">
        <v>19</v>
      </c>
      <c r="H43" s="49" t="s">
        <v>88</v>
      </c>
      <c r="I43" s="49" t="s">
        <v>89</v>
      </c>
    </row>
    <row r="44" s="2" customFormat="true" ht="30" customHeight="true" spans="1:9">
      <c r="A44" s="35"/>
      <c r="B44" s="39"/>
      <c r="C44" s="41">
        <v>3</v>
      </c>
      <c r="D44" s="23" t="s">
        <v>16</v>
      </c>
      <c r="E44" s="55" t="s">
        <v>67</v>
      </c>
      <c r="F44" s="27"/>
      <c r="G44" s="27" t="s">
        <v>19</v>
      </c>
      <c r="H44" s="49" t="s">
        <v>88</v>
      </c>
      <c r="I44" s="49" t="s">
        <v>89</v>
      </c>
    </row>
    <row r="45" s="2" customFormat="true" ht="30" customHeight="true" spans="1:9">
      <c r="A45" s="35"/>
      <c r="B45" s="39"/>
      <c r="C45" s="42">
        <v>30</v>
      </c>
      <c r="D45" s="23" t="s">
        <v>16</v>
      </c>
      <c r="E45" s="55" t="s">
        <v>67</v>
      </c>
      <c r="F45" s="27"/>
      <c r="G45" s="27" t="s">
        <v>19</v>
      </c>
      <c r="H45" s="56" t="s">
        <v>90</v>
      </c>
      <c r="I45" s="56" t="s">
        <v>91</v>
      </c>
    </row>
    <row r="46" s="2" customFormat="true" ht="30" customHeight="true" spans="1:9">
      <c r="A46" s="35"/>
      <c r="B46" s="39"/>
      <c r="C46" s="38">
        <v>20</v>
      </c>
      <c r="D46" s="23" t="s">
        <v>16</v>
      </c>
      <c r="E46" s="55" t="s">
        <v>67</v>
      </c>
      <c r="F46" s="27"/>
      <c r="G46" s="27" t="s">
        <v>19</v>
      </c>
      <c r="H46" s="56" t="s">
        <v>90</v>
      </c>
      <c r="I46" s="22" t="s">
        <v>92</v>
      </c>
    </row>
    <row r="47" s="2" customFormat="true" ht="30" customHeight="true" spans="1:9">
      <c r="A47" s="35"/>
      <c r="B47" s="39"/>
      <c r="C47" s="38">
        <v>10</v>
      </c>
      <c r="D47" s="23" t="s">
        <v>16</v>
      </c>
      <c r="E47" s="55" t="s">
        <v>67</v>
      </c>
      <c r="F47" s="27"/>
      <c r="G47" s="27" t="s">
        <v>19</v>
      </c>
      <c r="H47" s="22" t="s">
        <v>93</v>
      </c>
      <c r="I47" s="22" t="s">
        <v>94</v>
      </c>
    </row>
    <row r="48" s="2" customFormat="true" ht="30" customHeight="true" spans="1:9">
      <c r="A48" s="35"/>
      <c r="B48" s="39"/>
      <c r="C48" s="38">
        <v>10</v>
      </c>
      <c r="D48" s="23" t="s">
        <v>16</v>
      </c>
      <c r="E48" s="55" t="s">
        <v>67</v>
      </c>
      <c r="F48" s="27"/>
      <c r="G48" s="27" t="s">
        <v>19</v>
      </c>
      <c r="H48" s="22" t="s">
        <v>95</v>
      </c>
      <c r="I48" s="22" t="s">
        <v>96</v>
      </c>
    </row>
    <row r="49" s="2" customFormat="true" ht="30" customHeight="true" spans="1:9">
      <c r="A49" s="35"/>
      <c r="B49" s="39"/>
      <c r="C49" s="43">
        <v>10</v>
      </c>
      <c r="D49" s="23" t="s">
        <v>16</v>
      </c>
      <c r="E49" s="54" t="s">
        <v>75</v>
      </c>
      <c r="F49" s="27"/>
      <c r="G49" s="27" t="s">
        <v>19</v>
      </c>
      <c r="H49" s="53" t="s">
        <v>97</v>
      </c>
      <c r="I49" s="53" t="s">
        <v>98</v>
      </c>
    </row>
    <row r="50" s="2" customFormat="true" ht="30" customHeight="true" spans="1:9">
      <c r="A50" s="35"/>
      <c r="B50" s="44"/>
      <c r="C50" s="43">
        <v>5</v>
      </c>
      <c r="D50" s="23" t="s">
        <v>16</v>
      </c>
      <c r="E50" s="54" t="s">
        <v>75</v>
      </c>
      <c r="F50" s="27"/>
      <c r="G50" s="27" t="s">
        <v>19</v>
      </c>
      <c r="H50" s="53" t="s">
        <v>99</v>
      </c>
      <c r="I50" s="53" t="s">
        <v>100</v>
      </c>
    </row>
    <row r="51" s="2" customFormat="true" ht="30" customHeight="true" spans="1:9">
      <c r="A51" s="35"/>
      <c r="B51" s="22" t="s">
        <v>101</v>
      </c>
      <c r="C51" s="43">
        <v>7</v>
      </c>
      <c r="D51" s="23" t="s">
        <v>16</v>
      </c>
      <c r="E51" s="54" t="s">
        <v>75</v>
      </c>
      <c r="F51" s="27"/>
      <c r="G51" s="27" t="s">
        <v>19</v>
      </c>
      <c r="H51" s="53" t="s">
        <v>102</v>
      </c>
      <c r="I51" s="53" t="s">
        <v>103</v>
      </c>
    </row>
    <row r="52" s="2" customFormat="true" ht="30" customHeight="true" spans="1:9">
      <c r="A52" s="35"/>
      <c r="B52" s="39" t="s">
        <v>104</v>
      </c>
      <c r="C52" s="38">
        <v>10</v>
      </c>
      <c r="D52" s="23" t="s">
        <v>16</v>
      </c>
      <c r="E52" s="55" t="s">
        <v>67</v>
      </c>
      <c r="F52" s="23"/>
      <c r="G52" s="57" t="s">
        <v>19</v>
      </c>
      <c r="H52" s="53" t="s">
        <v>105</v>
      </c>
      <c r="I52" s="53" t="s">
        <v>106</v>
      </c>
    </row>
    <row r="53" s="2" customFormat="true" ht="30" customHeight="true" spans="1:9">
      <c r="A53" s="35"/>
      <c r="B53" s="39"/>
      <c r="C53" s="38">
        <v>10</v>
      </c>
      <c r="D53" s="23" t="s">
        <v>16</v>
      </c>
      <c r="E53" s="54" t="s">
        <v>75</v>
      </c>
      <c r="F53" s="23"/>
      <c r="G53" s="58" t="s">
        <v>19</v>
      </c>
      <c r="H53" s="53" t="s">
        <v>107</v>
      </c>
      <c r="I53" s="53" t="s">
        <v>108</v>
      </c>
    </row>
    <row r="54" s="2" customFormat="true" ht="30" customHeight="true" spans="1:9">
      <c r="A54" s="35"/>
      <c r="B54" s="39"/>
      <c r="C54" s="38">
        <v>20</v>
      </c>
      <c r="D54" s="23" t="s">
        <v>16</v>
      </c>
      <c r="E54" s="54" t="s">
        <v>75</v>
      </c>
      <c r="F54" s="23"/>
      <c r="G54" s="58" t="s">
        <v>19</v>
      </c>
      <c r="H54" s="53" t="s">
        <v>107</v>
      </c>
      <c r="I54" s="53" t="s">
        <v>109</v>
      </c>
    </row>
    <row r="55" s="2" customFormat="true" ht="30" customHeight="true" spans="1:9">
      <c r="A55" s="35"/>
      <c r="B55" s="39"/>
      <c r="C55" s="38">
        <v>10</v>
      </c>
      <c r="D55" s="23" t="s">
        <v>16</v>
      </c>
      <c r="E55" s="54" t="s">
        <v>75</v>
      </c>
      <c r="F55" s="23"/>
      <c r="G55" s="58" t="s">
        <v>19</v>
      </c>
      <c r="H55" s="53" t="s">
        <v>110</v>
      </c>
      <c r="I55" s="53" t="s">
        <v>111</v>
      </c>
    </row>
    <row r="56" s="2" customFormat="true" ht="30" customHeight="true" spans="1:9">
      <c r="A56" s="35"/>
      <c r="B56" s="39"/>
      <c r="C56" s="38">
        <v>10</v>
      </c>
      <c r="D56" s="23" t="s">
        <v>16</v>
      </c>
      <c r="E56" s="54" t="s">
        <v>75</v>
      </c>
      <c r="F56" s="23"/>
      <c r="G56" s="58" t="s">
        <v>19</v>
      </c>
      <c r="H56" s="53" t="s">
        <v>112</v>
      </c>
      <c r="I56" s="53" t="s">
        <v>113</v>
      </c>
    </row>
    <row r="57" s="2" customFormat="true" ht="30" customHeight="true" spans="1:9">
      <c r="A57" s="35"/>
      <c r="B57" s="39"/>
      <c r="C57" s="38">
        <v>10</v>
      </c>
      <c r="D57" s="23" t="s">
        <v>16</v>
      </c>
      <c r="E57" s="54" t="s">
        <v>75</v>
      </c>
      <c r="F57" s="23"/>
      <c r="G57" s="58" t="s">
        <v>19</v>
      </c>
      <c r="H57" s="53" t="s">
        <v>114</v>
      </c>
      <c r="I57" s="53" t="s">
        <v>115</v>
      </c>
    </row>
    <row r="58" s="2" customFormat="true" ht="30" customHeight="true" spans="1:9">
      <c r="A58" s="35"/>
      <c r="B58" s="39"/>
      <c r="C58" s="38">
        <v>10</v>
      </c>
      <c r="D58" s="23" t="s">
        <v>16</v>
      </c>
      <c r="E58" s="54" t="s">
        <v>75</v>
      </c>
      <c r="F58" s="23"/>
      <c r="G58" s="58" t="s">
        <v>19</v>
      </c>
      <c r="H58" s="53" t="s">
        <v>116</v>
      </c>
      <c r="I58" s="53" t="s">
        <v>117</v>
      </c>
    </row>
    <row r="59" s="2" customFormat="true" ht="30" customHeight="true" spans="1:9">
      <c r="A59" s="35"/>
      <c r="B59" s="39"/>
      <c r="C59" s="38">
        <v>10</v>
      </c>
      <c r="D59" s="23" t="s">
        <v>16</v>
      </c>
      <c r="E59" s="54" t="s">
        <v>75</v>
      </c>
      <c r="F59" s="23"/>
      <c r="G59" s="58" t="s">
        <v>19</v>
      </c>
      <c r="H59" s="53" t="s">
        <v>118</v>
      </c>
      <c r="I59" s="53" t="s">
        <v>119</v>
      </c>
    </row>
    <row r="60" s="2" customFormat="true" ht="30" customHeight="true" spans="1:9">
      <c r="A60" s="35"/>
      <c r="B60" s="39"/>
      <c r="C60" s="43">
        <v>10</v>
      </c>
      <c r="D60" s="23" t="s">
        <v>16</v>
      </c>
      <c r="E60" s="54" t="s">
        <v>75</v>
      </c>
      <c r="F60" s="23"/>
      <c r="G60" s="58" t="s">
        <v>19</v>
      </c>
      <c r="H60" s="53" t="s">
        <v>120</v>
      </c>
      <c r="I60" s="53" t="s">
        <v>121</v>
      </c>
    </row>
    <row r="61" s="2" customFormat="true" ht="30" customHeight="true" spans="1:9">
      <c r="A61" s="35"/>
      <c r="B61" s="39"/>
      <c r="C61" s="43">
        <v>5</v>
      </c>
      <c r="D61" s="23" t="s">
        <v>16</v>
      </c>
      <c r="E61" s="54" t="s">
        <v>75</v>
      </c>
      <c r="F61" s="23"/>
      <c r="G61" s="58" t="s">
        <v>19</v>
      </c>
      <c r="H61" s="53" t="s">
        <v>122</v>
      </c>
      <c r="I61" s="53" t="s">
        <v>123</v>
      </c>
    </row>
    <row r="62" s="2" customFormat="true" ht="30" customHeight="true" spans="1:9">
      <c r="A62" s="35"/>
      <c r="B62" s="39"/>
      <c r="C62" s="43">
        <v>30</v>
      </c>
      <c r="D62" s="23" t="s">
        <v>16</v>
      </c>
      <c r="E62" s="54" t="s">
        <v>75</v>
      </c>
      <c r="F62" s="23"/>
      <c r="G62" s="58" t="s">
        <v>19</v>
      </c>
      <c r="H62" s="53" t="s">
        <v>124</v>
      </c>
      <c r="I62" s="53" t="s">
        <v>125</v>
      </c>
    </row>
    <row r="63" s="2" customFormat="true" ht="30" customHeight="true" spans="1:9">
      <c r="A63" s="35"/>
      <c r="B63" s="39"/>
      <c r="C63" s="43">
        <v>20</v>
      </c>
      <c r="D63" s="23" t="s">
        <v>16</v>
      </c>
      <c r="E63" s="54" t="s">
        <v>75</v>
      </c>
      <c r="F63" s="23"/>
      <c r="G63" s="58" t="s">
        <v>19</v>
      </c>
      <c r="H63" s="53" t="s">
        <v>126</v>
      </c>
      <c r="I63" s="53" t="s">
        <v>127</v>
      </c>
    </row>
    <row r="64" s="2" customFormat="true" ht="30" customHeight="true" spans="1:9">
      <c r="A64" s="35"/>
      <c r="B64" s="39"/>
      <c r="C64" s="43">
        <v>20</v>
      </c>
      <c r="D64" s="23" t="s">
        <v>16</v>
      </c>
      <c r="E64" s="54" t="s">
        <v>75</v>
      </c>
      <c r="F64" s="23"/>
      <c r="G64" s="58" t="s">
        <v>19</v>
      </c>
      <c r="H64" s="53" t="s">
        <v>128</v>
      </c>
      <c r="I64" s="53" t="s">
        <v>129</v>
      </c>
    </row>
    <row r="65" s="2" customFormat="true" ht="30" customHeight="true" spans="1:9">
      <c r="A65" s="35"/>
      <c r="B65" s="39"/>
      <c r="C65" s="43">
        <v>20</v>
      </c>
      <c r="D65" s="23" t="s">
        <v>16</v>
      </c>
      <c r="E65" s="54" t="s">
        <v>75</v>
      </c>
      <c r="F65" s="23"/>
      <c r="G65" s="58" t="s">
        <v>19</v>
      </c>
      <c r="H65" s="53" t="s">
        <v>130</v>
      </c>
      <c r="I65" s="53" t="s">
        <v>131</v>
      </c>
    </row>
    <row r="66" s="2" customFormat="true" ht="30" customHeight="true" spans="1:9">
      <c r="A66" s="35"/>
      <c r="B66" s="39"/>
      <c r="C66" s="43">
        <v>20</v>
      </c>
      <c r="D66" s="23" t="s">
        <v>16</v>
      </c>
      <c r="E66" s="54" t="s">
        <v>75</v>
      </c>
      <c r="F66" s="23"/>
      <c r="G66" s="58" t="s">
        <v>19</v>
      </c>
      <c r="H66" s="53" t="s">
        <v>132</v>
      </c>
      <c r="I66" s="53" t="s">
        <v>133</v>
      </c>
    </row>
    <row r="67" s="2" customFormat="true" ht="30" customHeight="true" spans="1:9">
      <c r="A67" s="35"/>
      <c r="B67" s="39"/>
      <c r="C67" s="43">
        <v>20</v>
      </c>
      <c r="D67" s="23" t="s">
        <v>16</v>
      </c>
      <c r="E67" s="54" t="s">
        <v>75</v>
      </c>
      <c r="F67" s="23"/>
      <c r="G67" s="58" t="s">
        <v>19</v>
      </c>
      <c r="H67" s="53" t="s">
        <v>134</v>
      </c>
      <c r="I67" s="53" t="s">
        <v>135</v>
      </c>
    </row>
    <row r="68" s="2" customFormat="true" ht="40" customHeight="true" spans="1:9">
      <c r="A68" s="35"/>
      <c r="B68" s="39"/>
      <c r="C68" s="43">
        <v>20</v>
      </c>
      <c r="D68" s="23" t="s">
        <v>16</v>
      </c>
      <c r="E68" s="54" t="s">
        <v>75</v>
      </c>
      <c r="F68" s="23"/>
      <c r="G68" s="58" t="s">
        <v>19</v>
      </c>
      <c r="H68" s="53" t="s">
        <v>136</v>
      </c>
      <c r="I68" s="53" t="s">
        <v>137</v>
      </c>
    </row>
    <row r="69" s="2" customFormat="true" ht="30" customHeight="true" spans="1:9">
      <c r="A69" s="35"/>
      <c r="B69" s="39"/>
      <c r="C69" s="43">
        <v>20</v>
      </c>
      <c r="D69" s="23" t="s">
        <v>16</v>
      </c>
      <c r="E69" s="54" t="s">
        <v>75</v>
      </c>
      <c r="F69" s="23"/>
      <c r="G69" s="58" t="s">
        <v>19</v>
      </c>
      <c r="H69" s="53" t="s">
        <v>138</v>
      </c>
      <c r="I69" s="53" t="s">
        <v>139</v>
      </c>
    </row>
    <row r="70" s="2" customFormat="true" ht="30" customHeight="true" spans="1:9">
      <c r="A70" s="35"/>
      <c r="B70" s="39"/>
      <c r="C70" s="38">
        <v>20</v>
      </c>
      <c r="D70" s="23" t="s">
        <v>16</v>
      </c>
      <c r="E70" s="54" t="s">
        <v>75</v>
      </c>
      <c r="F70" s="23"/>
      <c r="G70" s="58" t="s">
        <v>19</v>
      </c>
      <c r="H70" s="53" t="s">
        <v>140</v>
      </c>
      <c r="I70" s="53" t="s">
        <v>141</v>
      </c>
    </row>
    <row r="71" s="3" customFormat="true" ht="30" customHeight="true" spans="1:9">
      <c r="A71" s="35"/>
      <c r="B71" s="39"/>
      <c r="C71" s="38">
        <v>10</v>
      </c>
      <c r="D71" s="23" t="s">
        <v>16</v>
      </c>
      <c r="E71" s="54" t="s">
        <v>75</v>
      </c>
      <c r="F71" s="23"/>
      <c r="G71" s="58" t="s">
        <v>19</v>
      </c>
      <c r="H71" s="53" t="s">
        <v>142</v>
      </c>
      <c r="I71" s="53" t="s">
        <v>143</v>
      </c>
    </row>
    <row r="72" s="2" customFormat="true" ht="30" customHeight="true" spans="1:9">
      <c r="A72" s="35"/>
      <c r="B72" s="39"/>
      <c r="C72" s="38">
        <v>10</v>
      </c>
      <c r="D72" s="23" t="s">
        <v>16</v>
      </c>
      <c r="E72" s="54" t="s">
        <v>75</v>
      </c>
      <c r="F72" s="23"/>
      <c r="G72" s="58" t="s">
        <v>19</v>
      </c>
      <c r="H72" s="53" t="s">
        <v>144</v>
      </c>
      <c r="I72" s="53" t="s">
        <v>145</v>
      </c>
    </row>
    <row r="73" s="2" customFormat="true" ht="30" customHeight="true" spans="1:9">
      <c r="A73" s="35"/>
      <c r="B73" s="28" t="s">
        <v>146</v>
      </c>
      <c r="C73" s="38">
        <v>20</v>
      </c>
      <c r="D73" s="23" t="s">
        <v>16</v>
      </c>
      <c r="E73" s="55" t="s">
        <v>67</v>
      </c>
      <c r="F73" s="27"/>
      <c r="G73" s="27" t="s">
        <v>19</v>
      </c>
      <c r="H73" s="53" t="s">
        <v>147</v>
      </c>
      <c r="I73" s="53" t="s">
        <v>148</v>
      </c>
    </row>
    <row r="74" s="2" customFormat="true" ht="30" customHeight="true" spans="1:9">
      <c r="A74" s="35"/>
      <c r="B74" s="39"/>
      <c r="C74" s="38">
        <v>10</v>
      </c>
      <c r="D74" s="23" t="s">
        <v>16</v>
      </c>
      <c r="E74" s="55" t="s">
        <v>67</v>
      </c>
      <c r="F74" s="27"/>
      <c r="G74" s="27" t="s">
        <v>19</v>
      </c>
      <c r="H74" s="53" t="s">
        <v>149</v>
      </c>
      <c r="I74" s="22" t="s">
        <v>150</v>
      </c>
    </row>
    <row r="75" s="2" customFormat="true" ht="30" customHeight="true" spans="1:9">
      <c r="A75" s="35"/>
      <c r="B75" s="39"/>
      <c r="C75" s="43">
        <v>30</v>
      </c>
      <c r="D75" s="23" t="s">
        <v>16</v>
      </c>
      <c r="E75" s="54" t="s">
        <v>75</v>
      </c>
      <c r="F75" s="27"/>
      <c r="G75" s="27" t="s">
        <v>19</v>
      </c>
      <c r="H75" s="53" t="s">
        <v>151</v>
      </c>
      <c r="I75" s="53" t="s">
        <v>152</v>
      </c>
    </row>
    <row r="76" s="2" customFormat="true" ht="30" customHeight="true" spans="1:9">
      <c r="A76" s="35"/>
      <c r="B76" s="39"/>
      <c r="C76" s="43">
        <v>20</v>
      </c>
      <c r="D76" s="23" t="s">
        <v>16</v>
      </c>
      <c r="E76" s="54" t="s">
        <v>75</v>
      </c>
      <c r="F76" s="27"/>
      <c r="G76" s="27" t="s">
        <v>19</v>
      </c>
      <c r="H76" s="53" t="s">
        <v>153</v>
      </c>
      <c r="I76" s="53" t="s">
        <v>154</v>
      </c>
    </row>
    <row r="77" s="2" customFormat="true" ht="30" customHeight="true" spans="1:9">
      <c r="A77" s="35"/>
      <c r="B77" s="39"/>
      <c r="C77" s="38">
        <v>10</v>
      </c>
      <c r="D77" s="23" t="s">
        <v>16</v>
      </c>
      <c r="E77" s="54" t="s">
        <v>75</v>
      </c>
      <c r="F77" s="27"/>
      <c r="G77" s="27" t="s">
        <v>19</v>
      </c>
      <c r="H77" s="53" t="s">
        <v>155</v>
      </c>
      <c r="I77" s="53" t="s">
        <v>156</v>
      </c>
    </row>
    <row r="78" s="1" customFormat="true" ht="44" customHeight="true" spans="1:9">
      <c r="A78" s="35"/>
      <c r="B78" s="44"/>
      <c r="C78" s="38">
        <v>10</v>
      </c>
      <c r="D78" s="23" t="s">
        <v>16</v>
      </c>
      <c r="E78" s="54" t="s">
        <v>75</v>
      </c>
      <c r="F78" s="27"/>
      <c r="G78" s="27" t="s">
        <v>19</v>
      </c>
      <c r="H78" s="67" t="s">
        <v>157</v>
      </c>
      <c r="I78" s="67" t="s">
        <v>158</v>
      </c>
    </row>
    <row r="79" s="2" customFormat="true" ht="30" customHeight="true" spans="1:9">
      <c r="A79" s="35"/>
      <c r="B79" s="28" t="s">
        <v>159</v>
      </c>
      <c r="C79" s="43">
        <v>30</v>
      </c>
      <c r="D79" s="23" t="s">
        <v>16</v>
      </c>
      <c r="E79" s="54" t="s">
        <v>75</v>
      </c>
      <c r="F79" s="27"/>
      <c r="G79" s="27" t="s">
        <v>19</v>
      </c>
      <c r="H79" s="53" t="s">
        <v>160</v>
      </c>
      <c r="I79" s="53" t="s">
        <v>161</v>
      </c>
    </row>
    <row r="80" s="2" customFormat="true" ht="30" customHeight="true" spans="1:9">
      <c r="A80" s="35"/>
      <c r="B80" s="39"/>
      <c r="C80" s="43">
        <v>10</v>
      </c>
      <c r="D80" s="23" t="s">
        <v>16</v>
      </c>
      <c r="E80" s="54" t="s">
        <v>75</v>
      </c>
      <c r="F80" s="27"/>
      <c r="G80" s="27" t="s">
        <v>19</v>
      </c>
      <c r="H80" s="53" t="s">
        <v>162</v>
      </c>
      <c r="I80" s="53" t="s">
        <v>163</v>
      </c>
    </row>
    <row r="81" s="2" customFormat="true" ht="30" customHeight="true" spans="1:9">
      <c r="A81" s="35"/>
      <c r="B81" s="39"/>
      <c r="C81" s="38">
        <v>10</v>
      </c>
      <c r="D81" s="23" t="s">
        <v>16</v>
      </c>
      <c r="E81" s="54" t="s">
        <v>75</v>
      </c>
      <c r="F81" s="27"/>
      <c r="G81" s="27" t="s">
        <v>19</v>
      </c>
      <c r="H81" s="53" t="s">
        <v>164</v>
      </c>
      <c r="I81" s="53" t="s">
        <v>165</v>
      </c>
    </row>
    <row r="82" s="1" customFormat="true" ht="30" customHeight="true" spans="1:9">
      <c r="A82" s="35"/>
      <c r="B82" s="44"/>
      <c r="C82" s="38">
        <v>10</v>
      </c>
      <c r="D82" s="23" t="s">
        <v>16</v>
      </c>
      <c r="E82" s="54" t="s">
        <v>75</v>
      </c>
      <c r="F82" s="27"/>
      <c r="G82" s="27" t="s">
        <v>19</v>
      </c>
      <c r="H82" s="67" t="s">
        <v>166</v>
      </c>
      <c r="I82" s="67" t="s">
        <v>167</v>
      </c>
    </row>
    <row r="83" s="2" customFormat="true" ht="30" customHeight="true" spans="1:9">
      <c r="A83" s="35"/>
      <c r="B83" s="28" t="s">
        <v>168</v>
      </c>
      <c r="C83" s="43">
        <v>30</v>
      </c>
      <c r="D83" s="23" t="s">
        <v>16</v>
      </c>
      <c r="E83" s="54" t="s">
        <v>75</v>
      </c>
      <c r="F83" s="27"/>
      <c r="G83" s="27" t="s">
        <v>19</v>
      </c>
      <c r="H83" s="53" t="s">
        <v>169</v>
      </c>
      <c r="I83" s="53" t="s">
        <v>170</v>
      </c>
    </row>
    <row r="84" s="2" customFormat="true" ht="30" customHeight="true" spans="1:9">
      <c r="A84" s="35"/>
      <c r="B84" s="44"/>
      <c r="C84" s="38">
        <v>10</v>
      </c>
      <c r="D84" s="23" t="s">
        <v>16</v>
      </c>
      <c r="E84" s="54" t="s">
        <v>75</v>
      </c>
      <c r="F84" s="27"/>
      <c r="G84" s="27" t="s">
        <v>19</v>
      </c>
      <c r="H84" s="67" t="s">
        <v>171</v>
      </c>
      <c r="I84" s="67" t="s">
        <v>86</v>
      </c>
    </row>
    <row r="85" s="2" customFormat="true" ht="30" customHeight="true" spans="1:9">
      <c r="A85" s="35"/>
      <c r="B85" s="39" t="s">
        <v>172</v>
      </c>
      <c r="C85" s="38">
        <v>10</v>
      </c>
      <c r="D85" s="23" t="s">
        <v>16</v>
      </c>
      <c r="E85" s="54" t="s">
        <v>75</v>
      </c>
      <c r="F85" s="27"/>
      <c r="G85" s="27" t="s">
        <v>19</v>
      </c>
      <c r="H85" s="53" t="s">
        <v>173</v>
      </c>
      <c r="I85" s="53" t="s">
        <v>174</v>
      </c>
    </row>
    <row r="86" s="2" customFormat="true" ht="30" customHeight="true" spans="1:9">
      <c r="A86" s="35"/>
      <c r="B86" s="39"/>
      <c r="C86" s="43">
        <v>10</v>
      </c>
      <c r="D86" s="23" t="s">
        <v>16</v>
      </c>
      <c r="E86" s="54" t="s">
        <v>75</v>
      </c>
      <c r="F86" s="27"/>
      <c r="G86" s="27" t="s">
        <v>19</v>
      </c>
      <c r="H86" s="53" t="s">
        <v>175</v>
      </c>
      <c r="I86" s="53" t="s">
        <v>176</v>
      </c>
    </row>
    <row r="87" s="2" customFormat="true" ht="30" customHeight="true" spans="1:9">
      <c r="A87" s="35"/>
      <c r="B87" s="39"/>
      <c r="C87" s="43">
        <v>5</v>
      </c>
      <c r="D87" s="23" t="s">
        <v>16</v>
      </c>
      <c r="E87" s="54" t="s">
        <v>75</v>
      </c>
      <c r="F87" s="27"/>
      <c r="G87" s="27" t="s">
        <v>19</v>
      </c>
      <c r="H87" s="53" t="s">
        <v>177</v>
      </c>
      <c r="I87" s="53" t="s">
        <v>178</v>
      </c>
    </row>
    <row r="88" s="2" customFormat="true" ht="30" customHeight="true" spans="1:9">
      <c r="A88" s="35"/>
      <c r="B88" s="39"/>
      <c r="C88" s="43">
        <v>30</v>
      </c>
      <c r="D88" s="23" t="s">
        <v>16</v>
      </c>
      <c r="E88" s="54" t="s">
        <v>75</v>
      </c>
      <c r="F88" s="27"/>
      <c r="G88" s="27" t="s">
        <v>19</v>
      </c>
      <c r="H88" s="53" t="s">
        <v>179</v>
      </c>
      <c r="I88" s="53" t="s">
        <v>180</v>
      </c>
    </row>
    <row r="89" s="2" customFormat="true" ht="30" customHeight="true" spans="1:9">
      <c r="A89" s="35"/>
      <c r="B89" s="39"/>
      <c r="C89" s="43">
        <v>20</v>
      </c>
      <c r="D89" s="23" t="s">
        <v>16</v>
      </c>
      <c r="E89" s="54" t="s">
        <v>75</v>
      </c>
      <c r="F89" s="27"/>
      <c r="G89" s="27" t="s">
        <v>19</v>
      </c>
      <c r="H89" s="53" t="s">
        <v>181</v>
      </c>
      <c r="I89" s="53" t="s">
        <v>182</v>
      </c>
    </row>
    <row r="90" s="2" customFormat="true" ht="30" customHeight="true" spans="1:9">
      <c r="A90" s="59"/>
      <c r="B90" s="44"/>
      <c r="C90" s="40">
        <v>10</v>
      </c>
      <c r="D90" s="23" t="s">
        <v>16</v>
      </c>
      <c r="E90" s="54" t="s">
        <v>75</v>
      </c>
      <c r="F90" s="27"/>
      <c r="G90" s="27" t="s">
        <v>19</v>
      </c>
      <c r="H90" s="53" t="s">
        <v>183</v>
      </c>
      <c r="I90" s="53" t="s">
        <v>184</v>
      </c>
    </row>
    <row r="91" s="2" customFormat="true" ht="30" customHeight="true" spans="1:9">
      <c r="A91" s="34" t="s">
        <v>185</v>
      </c>
      <c r="B91" s="15" t="s">
        <v>186</v>
      </c>
      <c r="C91" s="19">
        <f>SUM(C92:C110)</f>
        <v>261</v>
      </c>
      <c r="D91" s="27"/>
      <c r="E91" s="27"/>
      <c r="F91" s="27"/>
      <c r="G91" s="27"/>
      <c r="H91" s="49"/>
      <c r="I91" s="49"/>
    </row>
    <row r="92" s="2" customFormat="true" ht="30" customHeight="true" spans="1:9">
      <c r="A92" s="35"/>
      <c r="B92" s="60" t="s">
        <v>187</v>
      </c>
      <c r="C92" s="61">
        <v>10</v>
      </c>
      <c r="D92" s="23" t="s">
        <v>16</v>
      </c>
      <c r="E92" s="54" t="s">
        <v>67</v>
      </c>
      <c r="F92" s="27"/>
      <c r="G92" s="27" t="s">
        <v>19</v>
      </c>
      <c r="H92" s="53" t="s">
        <v>188</v>
      </c>
      <c r="I92" s="53" t="s">
        <v>189</v>
      </c>
    </row>
    <row r="93" s="2" customFormat="true" ht="30" customHeight="true" spans="1:9">
      <c r="A93" s="35"/>
      <c r="B93" s="60"/>
      <c r="C93" s="38">
        <v>10</v>
      </c>
      <c r="D93" s="23" t="s">
        <v>16</v>
      </c>
      <c r="E93" s="54" t="s">
        <v>67</v>
      </c>
      <c r="F93" s="27"/>
      <c r="G93" s="27" t="s">
        <v>19</v>
      </c>
      <c r="H93" s="53" t="s">
        <v>188</v>
      </c>
      <c r="I93" s="53" t="s">
        <v>190</v>
      </c>
    </row>
    <row r="94" s="2" customFormat="true" ht="30" customHeight="true" spans="1:9">
      <c r="A94" s="35"/>
      <c r="B94" s="60"/>
      <c r="C94" s="38">
        <v>10</v>
      </c>
      <c r="D94" s="23" t="s">
        <v>16</v>
      </c>
      <c r="E94" s="54" t="s">
        <v>67</v>
      </c>
      <c r="F94" s="27"/>
      <c r="G94" s="27" t="s">
        <v>19</v>
      </c>
      <c r="H94" s="53" t="s">
        <v>191</v>
      </c>
      <c r="I94" s="53" t="s">
        <v>192</v>
      </c>
    </row>
    <row r="95" s="2" customFormat="true" ht="30" customHeight="true" spans="1:9">
      <c r="A95" s="35"/>
      <c r="B95" s="22" t="s">
        <v>193</v>
      </c>
      <c r="C95" s="43">
        <v>10</v>
      </c>
      <c r="D95" s="23" t="s">
        <v>16</v>
      </c>
      <c r="E95" s="54" t="s">
        <v>75</v>
      </c>
      <c r="F95" s="27"/>
      <c r="G95" s="27" t="s">
        <v>19</v>
      </c>
      <c r="H95" s="53" t="s">
        <v>194</v>
      </c>
      <c r="I95" s="53" t="s">
        <v>195</v>
      </c>
    </row>
    <row r="96" s="2" customFormat="true" ht="30" customHeight="true" spans="1:9">
      <c r="A96" s="35"/>
      <c r="B96" s="22"/>
      <c r="C96" s="43">
        <v>20</v>
      </c>
      <c r="D96" s="23" t="s">
        <v>16</v>
      </c>
      <c r="E96" s="54" t="s">
        <v>75</v>
      </c>
      <c r="F96" s="27"/>
      <c r="G96" s="27" t="s">
        <v>19</v>
      </c>
      <c r="H96" s="53" t="s">
        <v>196</v>
      </c>
      <c r="I96" s="53" t="s">
        <v>197</v>
      </c>
    </row>
    <row r="97" s="2" customFormat="true" ht="30" customHeight="true" spans="1:9">
      <c r="A97" s="35"/>
      <c r="B97" s="22"/>
      <c r="C97" s="38">
        <v>10</v>
      </c>
      <c r="D97" s="23" t="s">
        <v>16</v>
      </c>
      <c r="E97" s="54" t="s">
        <v>75</v>
      </c>
      <c r="F97" s="27"/>
      <c r="G97" s="27" t="s">
        <v>19</v>
      </c>
      <c r="H97" s="53" t="s">
        <v>198</v>
      </c>
      <c r="I97" s="53" t="s">
        <v>199</v>
      </c>
    </row>
    <row r="98" s="2" customFormat="true" ht="30" customHeight="true" spans="1:9">
      <c r="A98" s="35"/>
      <c r="B98" s="28" t="s">
        <v>200</v>
      </c>
      <c r="C98" s="38">
        <v>10</v>
      </c>
      <c r="D98" s="23" t="s">
        <v>16</v>
      </c>
      <c r="E98" s="54" t="s">
        <v>67</v>
      </c>
      <c r="F98" s="27"/>
      <c r="G98" s="27" t="s">
        <v>19</v>
      </c>
      <c r="H98" s="22" t="s">
        <v>201</v>
      </c>
      <c r="I98" s="22" t="s">
        <v>202</v>
      </c>
    </row>
    <row r="99" s="2" customFormat="true" ht="30" customHeight="true" spans="1:9">
      <c r="A99" s="35"/>
      <c r="B99" s="44"/>
      <c r="C99" s="43">
        <v>5</v>
      </c>
      <c r="D99" s="23" t="s">
        <v>16</v>
      </c>
      <c r="E99" s="54" t="s">
        <v>75</v>
      </c>
      <c r="F99" s="27"/>
      <c r="G99" s="27" t="s">
        <v>19</v>
      </c>
      <c r="H99" s="53" t="s">
        <v>203</v>
      </c>
      <c r="I99" s="53" t="s">
        <v>204</v>
      </c>
    </row>
    <row r="100" s="2" customFormat="true" ht="30" customHeight="true" spans="1:9">
      <c r="A100" s="35"/>
      <c r="B100" s="39" t="s">
        <v>205</v>
      </c>
      <c r="C100" s="43">
        <v>10</v>
      </c>
      <c r="D100" s="23" t="s">
        <v>16</v>
      </c>
      <c r="E100" s="54" t="s">
        <v>75</v>
      </c>
      <c r="F100" s="27"/>
      <c r="G100" s="27" t="s">
        <v>19</v>
      </c>
      <c r="H100" s="53" t="s">
        <v>206</v>
      </c>
      <c r="I100" s="53" t="s">
        <v>207</v>
      </c>
    </row>
    <row r="101" s="2" customFormat="true" ht="30" customHeight="true" spans="1:9">
      <c r="A101" s="35"/>
      <c r="B101" s="44"/>
      <c r="C101" s="43">
        <v>6</v>
      </c>
      <c r="D101" s="23" t="s">
        <v>16</v>
      </c>
      <c r="E101" s="54" t="s">
        <v>75</v>
      </c>
      <c r="F101" s="27"/>
      <c r="G101" s="27" t="s">
        <v>19</v>
      </c>
      <c r="H101" s="53" t="s">
        <v>208</v>
      </c>
      <c r="I101" s="53" t="s">
        <v>209</v>
      </c>
    </row>
    <row r="102" s="2" customFormat="true" ht="30" customHeight="true" spans="1:9">
      <c r="A102" s="35"/>
      <c r="B102" s="28" t="s">
        <v>210</v>
      </c>
      <c r="C102" s="43">
        <v>10</v>
      </c>
      <c r="D102" s="23" t="s">
        <v>16</v>
      </c>
      <c r="E102" s="54" t="s">
        <v>75</v>
      </c>
      <c r="F102" s="27"/>
      <c r="G102" s="27" t="s">
        <v>19</v>
      </c>
      <c r="H102" s="53" t="s">
        <v>211</v>
      </c>
      <c r="I102" s="53" t="s">
        <v>212</v>
      </c>
    </row>
    <row r="103" s="2" customFormat="true" ht="30" customHeight="true" spans="1:9">
      <c r="A103" s="35"/>
      <c r="B103" s="39"/>
      <c r="C103" s="43">
        <v>10</v>
      </c>
      <c r="D103" s="23" t="s">
        <v>16</v>
      </c>
      <c r="E103" s="54" t="s">
        <v>75</v>
      </c>
      <c r="F103" s="27"/>
      <c r="G103" s="27" t="s">
        <v>19</v>
      </c>
      <c r="H103" s="53" t="s">
        <v>213</v>
      </c>
      <c r="I103" s="53" t="s">
        <v>214</v>
      </c>
    </row>
    <row r="104" s="2" customFormat="true" ht="30" customHeight="true" spans="1:9">
      <c r="A104" s="35"/>
      <c r="B104" s="39"/>
      <c r="C104" s="43">
        <v>30</v>
      </c>
      <c r="D104" s="23" t="s">
        <v>16</v>
      </c>
      <c r="E104" s="54" t="s">
        <v>75</v>
      </c>
      <c r="F104" s="27"/>
      <c r="G104" s="27" t="s">
        <v>19</v>
      </c>
      <c r="H104" s="53" t="s">
        <v>215</v>
      </c>
      <c r="I104" s="53" t="s">
        <v>216</v>
      </c>
    </row>
    <row r="105" s="2" customFormat="true" ht="30" customHeight="true" spans="1:9">
      <c r="A105" s="35"/>
      <c r="B105" s="39"/>
      <c r="C105" s="38">
        <v>10</v>
      </c>
      <c r="D105" s="23" t="s">
        <v>16</v>
      </c>
      <c r="E105" s="54" t="s">
        <v>75</v>
      </c>
      <c r="F105" s="27"/>
      <c r="G105" s="27" t="s">
        <v>19</v>
      </c>
      <c r="H105" s="53" t="s">
        <v>217</v>
      </c>
      <c r="I105" s="53" t="s">
        <v>218</v>
      </c>
    </row>
    <row r="106" s="2" customFormat="true" ht="30" customHeight="true" spans="1:9">
      <c r="A106" s="35"/>
      <c r="B106" s="22" t="s">
        <v>219</v>
      </c>
      <c r="C106" s="43">
        <v>30</v>
      </c>
      <c r="D106" s="23" t="s">
        <v>16</v>
      </c>
      <c r="E106" s="54" t="s">
        <v>75</v>
      </c>
      <c r="F106" s="27"/>
      <c r="G106" s="27" t="s">
        <v>19</v>
      </c>
      <c r="H106" s="53" t="s">
        <v>220</v>
      </c>
      <c r="I106" s="53" t="s">
        <v>221</v>
      </c>
    </row>
    <row r="107" s="2" customFormat="true" ht="30" customHeight="true" spans="1:9">
      <c r="A107" s="35"/>
      <c r="B107" s="22"/>
      <c r="C107" s="43">
        <v>20</v>
      </c>
      <c r="D107" s="23" t="s">
        <v>16</v>
      </c>
      <c r="E107" s="54" t="s">
        <v>75</v>
      </c>
      <c r="F107" s="27"/>
      <c r="G107" s="27" t="s">
        <v>19</v>
      </c>
      <c r="H107" s="53" t="s">
        <v>222</v>
      </c>
      <c r="I107" s="53" t="s">
        <v>223</v>
      </c>
    </row>
    <row r="108" s="2" customFormat="true" ht="30" customHeight="true" spans="1:9">
      <c r="A108" s="35"/>
      <c r="B108" s="53" t="s">
        <v>224</v>
      </c>
      <c r="C108" s="38">
        <v>20</v>
      </c>
      <c r="D108" s="23" t="s">
        <v>16</v>
      </c>
      <c r="E108" s="54" t="s">
        <v>67</v>
      </c>
      <c r="F108" s="27"/>
      <c r="G108" s="27" t="s">
        <v>19</v>
      </c>
      <c r="H108" s="53" t="s">
        <v>225</v>
      </c>
      <c r="I108" s="53" t="s">
        <v>226</v>
      </c>
    </row>
    <row r="109" s="2" customFormat="true" ht="30" customHeight="true" spans="1:9">
      <c r="A109" s="35"/>
      <c r="B109" s="62" t="s">
        <v>227</v>
      </c>
      <c r="C109" s="38">
        <v>20</v>
      </c>
      <c r="D109" s="23" t="s">
        <v>16</v>
      </c>
      <c r="E109" s="54" t="s">
        <v>67</v>
      </c>
      <c r="F109" s="27"/>
      <c r="G109" s="27" t="s">
        <v>19</v>
      </c>
      <c r="H109" s="68" t="s">
        <v>228</v>
      </c>
      <c r="I109" s="22" t="s">
        <v>229</v>
      </c>
    </row>
    <row r="110" s="1" customFormat="true" ht="30" customHeight="true" spans="1:9">
      <c r="A110" s="35"/>
      <c r="B110" s="63"/>
      <c r="C110" s="38">
        <v>10</v>
      </c>
      <c r="D110" s="23" t="s">
        <v>16</v>
      </c>
      <c r="E110" s="54" t="s">
        <v>67</v>
      </c>
      <c r="F110" s="27"/>
      <c r="G110" s="27" t="s">
        <v>19</v>
      </c>
      <c r="H110" s="22" t="s">
        <v>230</v>
      </c>
      <c r="I110" s="22" t="s">
        <v>231</v>
      </c>
    </row>
    <row r="111" s="4" customFormat="true" ht="30" customHeight="true" spans="1:9">
      <c r="A111" s="34" t="s">
        <v>232</v>
      </c>
      <c r="B111" s="15" t="s">
        <v>233</v>
      </c>
      <c r="C111" s="19">
        <f>SUM(C112:C121)</f>
        <v>145</v>
      </c>
      <c r="D111" s="27"/>
      <c r="E111" s="27"/>
      <c r="F111" s="27"/>
      <c r="G111" s="27"/>
      <c r="H111" s="49"/>
      <c r="I111" s="49"/>
    </row>
    <row r="112" s="2" customFormat="true" ht="30" customHeight="true" spans="1:9">
      <c r="A112" s="35"/>
      <c r="B112" s="36" t="s">
        <v>234</v>
      </c>
      <c r="C112" s="42">
        <v>30</v>
      </c>
      <c r="D112" s="23" t="s">
        <v>16</v>
      </c>
      <c r="E112" s="54" t="s">
        <v>67</v>
      </c>
      <c r="F112" s="27"/>
      <c r="G112" s="27" t="s">
        <v>19</v>
      </c>
      <c r="H112" s="69" t="s">
        <v>235</v>
      </c>
      <c r="I112" s="51" t="s">
        <v>236</v>
      </c>
    </row>
    <row r="113" s="2" customFormat="true" ht="30" customHeight="true" spans="1:9">
      <c r="A113" s="35"/>
      <c r="B113" s="36"/>
      <c r="C113" s="41">
        <v>10</v>
      </c>
      <c r="D113" s="23" t="s">
        <v>16</v>
      </c>
      <c r="E113" s="54" t="s">
        <v>67</v>
      </c>
      <c r="F113" s="27"/>
      <c r="G113" s="27" t="s">
        <v>19</v>
      </c>
      <c r="H113" s="67" t="s">
        <v>237</v>
      </c>
      <c r="I113" s="67" t="s">
        <v>238</v>
      </c>
    </row>
    <row r="114" s="2" customFormat="true" ht="30" customHeight="true" spans="1:9">
      <c r="A114" s="35"/>
      <c r="B114" s="36"/>
      <c r="C114" s="38">
        <v>10</v>
      </c>
      <c r="D114" s="23" t="s">
        <v>16</v>
      </c>
      <c r="E114" s="54" t="s">
        <v>75</v>
      </c>
      <c r="F114" s="27"/>
      <c r="G114" s="27" t="s">
        <v>19</v>
      </c>
      <c r="H114" s="53" t="s">
        <v>239</v>
      </c>
      <c r="I114" s="53" t="s">
        <v>240</v>
      </c>
    </row>
    <row r="115" s="2" customFormat="true" ht="30" customHeight="true" spans="1:9">
      <c r="A115" s="35"/>
      <c r="B115" s="36"/>
      <c r="C115" s="38">
        <v>10</v>
      </c>
      <c r="D115" s="23" t="s">
        <v>16</v>
      </c>
      <c r="E115" s="54" t="s">
        <v>75</v>
      </c>
      <c r="F115" s="27"/>
      <c r="G115" s="27" t="s">
        <v>19</v>
      </c>
      <c r="H115" s="67" t="s">
        <v>241</v>
      </c>
      <c r="I115" s="67" t="s">
        <v>242</v>
      </c>
    </row>
    <row r="116" s="2" customFormat="true" ht="30" customHeight="true" spans="1:9">
      <c r="A116" s="35"/>
      <c r="B116" s="64"/>
      <c r="C116" s="43">
        <v>5</v>
      </c>
      <c r="D116" s="23" t="s">
        <v>16</v>
      </c>
      <c r="E116" s="54" t="s">
        <v>75</v>
      </c>
      <c r="F116" s="27"/>
      <c r="G116" s="27" t="s">
        <v>19</v>
      </c>
      <c r="H116" s="53" t="s">
        <v>243</v>
      </c>
      <c r="I116" s="53" t="s">
        <v>244</v>
      </c>
    </row>
    <row r="117" s="2" customFormat="true" ht="30" customHeight="true" spans="1:9">
      <c r="A117" s="35"/>
      <c r="B117" s="65" t="s">
        <v>245</v>
      </c>
      <c r="C117" s="43">
        <v>20</v>
      </c>
      <c r="D117" s="23" t="s">
        <v>16</v>
      </c>
      <c r="E117" s="54" t="s">
        <v>75</v>
      </c>
      <c r="F117" s="27"/>
      <c r="G117" s="27" t="s">
        <v>19</v>
      </c>
      <c r="H117" s="53" t="s">
        <v>246</v>
      </c>
      <c r="I117" s="53" t="s">
        <v>247</v>
      </c>
    </row>
    <row r="118" s="2" customFormat="true" ht="30" customHeight="true" spans="1:9">
      <c r="A118" s="35"/>
      <c r="B118" s="65"/>
      <c r="C118" s="43">
        <v>20</v>
      </c>
      <c r="D118" s="23" t="s">
        <v>16</v>
      </c>
      <c r="E118" s="54" t="s">
        <v>75</v>
      </c>
      <c r="F118" s="27"/>
      <c r="G118" s="27" t="s">
        <v>19</v>
      </c>
      <c r="H118" s="53" t="s">
        <v>248</v>
      </c>
      <c r="I118" s="53" t="s">
        <v>249</v>
      </c>
    </row>
    <row r="119" s="5" customFormat="true" ht="30" customHeight="true" spans="1:9">
      <c r="A119" s="35"/>
      <c r="B119" s="44" t="s">
        <v>250</v>
      </c>
      <c r="C119" s="38">
        <v>20</v>
      </c>
      <c r="D119" s="23" t="s">
        <v>16</v>
      </c>
      <c r="E119" s="54" t="s">
        <v>67</v>
      </c>
      <c r="F119" s="70"/>
      <c r="G119" s="70" t="s">
        <v>19</v>
      </c>
      <c r="H119" s="51" t="s">
        <v>251</v>
      </c>
      <c r="I119" s="22" t="s">
        <v>252</v>
      </c>
    </row>
    <row r="120" s="1" customFormat="true" ht="30" customHeight="true" spans="1:9">
      <c r="A120" s="35"/>
      <c r="B120" s="53" t="s">
        <v>253</v>
      </c>
      <c r="C120" s="43">
        <v>10</v>
      </c>
      <c r="D120" s="23" t="s">
        <v>16</v>
      </c>
      <c r="E120" s="54" t="s">
        <v>75</v>
      </c>
      <c r="F120" s="27"/>
      <c r="G120" s="27" t="s">
        <v>19</v>
      </c>
      <c r="H120" s="53" t="s">
        <v>254</v>
      </c>
      <c r="I120" s="53" t="s">
        <v>255</v>
      </c>
    </row>
    <row r="121" s="1" customFormat="true" ht="30" customHeight="true" spans="1:9">
      <c r="A121" s="59"/>
      <c r="B121" s="53" t="s">
        <v>256</v>
      </c>
      <c r="C121" s="38">
        <v>10</v>
      </c>
      <c r="D121" s="23" t="s">
        <v>16</v>
      </c>
      <c r="E121" s="54" t="s">
        <v>75</v>
      </c>
      <c r="F121" s="27"/>
      <c r="G121" s="27" t="s">
        <v>19</v>
      </c>
      <c r="H121" s="53" t="s">
        <v>257</v>
      </c>
      <c r="I121" s="53" t="s">
        <v>258</v>
      </c>
    </row>
    <row r="122" s="1" customFormat="true" ht="30" customHeight="true" spans="1:9">
      <c r="A122" s="34" t="s">
        <v>259</v>
      </c>
      <c r="B122" s="15" t="s">
        <v>260</v>
      </c>
      <c r="C122" s="19">
        <f>SUM(C123:C132)</f>
        <v>140</v>
      </c>
      <c r="D122" s="27"/>
      <c r="E122" s="27"/>
      <c r="F122" s="27"/>
      <c r="G122" s="27"/>
      <c r="H122" s="49"/>
      <c r="I122" s="49"/>
    </row>
    <row r="123" s="2" customFormat="true" ht="30" customHeight="true" spans="1:9">
      <c r="A123" s="35"/>
      <c r="B123" s="39" t="s">
        <v>261</v>
      </c>
      <c r="C123" s="66">
        <v>10</v>
      </c>
      <c r="D123" s="23" t="s">
        <v>16</v>
      </c>
      <c r="E123" s="54" t="s">
        <v>75</v>
      </c>
      <c r="F123" s="27"/>
      <c r="G123" s="27" t="s">
        <v>19</v>
      </c>
      <c r="H123" s="53" t="s">
        <v>262</v>
      </c>
      <c r="I123" s="53" t="s">
        <v>263</v>
      </c>
    </row>
    <row r="124" s="1" customFormat="true" ht="30" customHeight="true" spans="1:9">
      <c r="A124" s="35"/>
      <c r="B124" s="39"/>
      <c r="C124" s="38">
        <v>10</v>
      </c>
      <c r="D124" s="23" t="s">
        <v>16</v>
      </c>
      <c r="E124" s="54" t="s">
        <v>75</v>
      </c>
      <c r="F124" s="27"/>
      <c r="G124" s="27" t="s">
        <v>19</v>
      </c>
      <c r="H124" s="53" t="s">
        <v>264</v>
      </c>
      <c r="I124" s="53" t="s">
        <v>265</v>
      </c>
    </row>
    <row r="125" s="1" customFormat="true" ht="30" customHeight="true" spans="1:9">
      <c r="A125" s="35"/>
      <c r="B125" s="28" t="s">
        <v>266</v>
      </c>
      <c r="C125" s="43">
        <v>20</v>
      </c>
      <c r="D125" s="23" t="s">
        <v>16</v>
      </c>
      <c r="E125" s="54" t="s">
        <v>75</v>
      </c>
      <c r="F125" s="27"/>
      <c r="G125" s="27" t="s">
        <v>19</v>
      </c>
      <c r="H125" s="53" t="s">
        <v>267</v>
      </c>
      <c r="I125" s="53" t="s">
        <v>268</v>
      </c>
    </row>
    <row r="126" s="1" customFormat="true" ht="30" customHeight="true" spans="1:9">
      <c r="A126" s="35"/>
      <c r="B126" s="53" t="s">
        <v>269</v>
      </c>
      <c r="C126" s="43">
        <v>20</v>
      </c>
      <c r="D126" s="23" t="s">
        <v>16</v>
      </c>
      <c r="E126" s="54" t="s">
        <v>75</v>
      </c>
      <c r="F126" s="27"/>
      <c r="G126" s="27" t="s">
        <v>19</v>
      </c>
      <c r="H126" s="53" t="s">
        <v>270</v>
      </c>
      <c r="I126" s="53" t="s">
        <v>271</v>
      </c>
    </row>
    <row r="127" s="1" customFormat="true" ht="30" customHeight="true" spans="1:9">
      <c r="A127" s="35"/>
      <c r="B127" s="53"/>
      <c r="C127" s="43">
        <v>20</v>
      </c>
      <c r="D127" s="23" t="s">
        <v>16</v>
      </c>
      <c r="E127" s="54" t="s">
        <v>75</v>
      </c>
      <c r="F127" s="27"/>
      <c r="G127" s="27" t="s">
        <v>19</v>
      </c>
      <c r="H127" s="53" t="s">
        <v>272</v>
      </c>
      <c r="I127" s="53" t="s">
        <v>273</v>
      </c>
    </row>
    <row r="128" s="1" customFormat="true" ht="30" customHeight="true" spans="1:9">
      <c r="A128" s="35"/>
      <c r="B128" s="53" t="s">
        <v>274</v>
      </c>
      <c r="C128" s="43">
        <v>20</v>
      </c>
      <c r="D128" s="23" t="s">
        <v>16</v>
      </c>
      <c r="E128" s="54" t="s">
        <v>75</v>
      </c>
      <c r="F128" s="27"/>
      <c r="G128" s="27" t="s">
        <v>19</v>
      </c>
      <c r="H128" s="53" t="s">
        <v>275</v>
      </c>
      <c r="I128" s="53" t="s">
        <v>276</v>
      </c>
    </row>
    <row r="129" s="1" customFormat="true" ht="30" customHeight="true" spans="1:9">
      <c r="A129" s="35"/>
      <c r="B129" s="53" t="s">
        <v>277</v>
      </c>
      <c r="C129" s="38">
        <v>10</v>
      </c>
      <c r="D129" s="23" t="s">
        <v>16</v>
      </c>
      <c r="E129" s="54" t="s">
        <v>75</v>
      </c>
      <c r="F129" s="27"/>
      <c r="G129" s="27" t="s">
        <v>19</v>
      </c>
      <c r="H129" s="53" t="s">
        <v>278</v>
      </c>
      <c r="I129" s="53" t="s">
        <v>279</v>
      </c>
    </row>
    <row r="130" s="1" customFormat="true" ht="30" customHeight="true" spans="1:9">
      <c r="A130" s="35"/>
      <c r="B130" s="53"/>
      <c r="C130" s="38">
        <v>10</v>
      </c>
      <c r="D130" s="23" t="s">
        <v>16</v>
      </c>
      <c r="E130" s="54" t="s">
        <v>75</v>
      </c>
      <c r="F130" s="27"/>
      <c r="G130" s="27" t="s">
        <v>19</v>
      </c>
      <c r="H130" s="53" t="s">
        <v>280</v>
      </c>
      <c r="I130" s="53" t="s">
        <v>281</v>
      </c>
    </row>
    <row r="131" s="1" customFormat="true" ht="30" customHeight="true" spans="1:9">
      <c r="A131" s="35"/>
      <c r="B131" s="53" t="s">
        <v>282</v>
      </c>
      <c r="C131" s="43">
        <v>10</v>
      </c>
      <c r="D131" s="23" t="s">
        <v>16</v>
      </c>
      <c r="E131" s="54" t="s">
        <v>75</v>
      </c>
      <c r="F131" s="27"/>
      <c r="G131" s="27" t="s">
        <v>19</v>
      </c>
      <c r="H131" s="53" t="s">
        <v>283</v>
      </c>
      <c r="I131" s="53" t="s">
        <v>284</v>
      </c>
    </row>
    <row r="132" s="1" customFormat="true" ht="30" customHeight="true" spans="1:9">
      <c r="A132" s="59"/>
      <c r="B132" s="53" t="s">
        <v>285</v>
      </c>
      <c r="C132" s="38">
        <v>10</v>
      </c>
      <c r="D132" s="23" t="s">
        <v>16</v>
      </c>
      <c r="E132" s="54" t="s">
        <v>75</v>
      </c>
      <c r="F132" s="27"/>
      <c r="G132" s="27" t="s">
        <v>19</v>
      </c>
      <c r="H132" s="53" t="s">
        <v>286</v>
      </c>
      <c r="I132" s="53" t="s">
        <v>287</v>
      </c>
    </row>
    <row r="133" s="1" customFormat="true" ht="30" customHeight="true" spans="1:9">
      <c r="A133" s="34" t="s">
        <v>288</v>
      </c>
      <c r="B133" s="15" t="s">
        <v>289</v>
      </c>
      <c r="C133" s="71">
        <f>SUM(C134:C144)</f>
        <v>176</v>
      </c>
      <c r="D133" s="23"/>
      <c r="E133" s="23"/>
      <c r="F133" s="27"/>
      <c r="G133" s="27"/>
      <c r="H133" s="53"/>
      <c r="I133" s="53"/>
    </row>
    <row r="134" s="1" customFormat="true" ht="30" customHeight="true" spans="1:9">
      <c r="A134" s="34"/>
      <c r="B134" s="62" t="s">
        <v>290</v>
      </c>
      <c r="C134" s="43">
        <v>10</v>
      </c>
      <c r="D134" s="23" t="s">
        <v>16</v>
      </c>
      <c r="E134" s="54" t="s">
        <v>75</v>
      </c>
      <c r="F134" s="27"/>
      <c r="G134" s="27" t="s">
        <v>19</v>
      </c>
      <c r="H134" s="53" t="s">
        <v>291</v>
      </c>
      <c r="I134" s="53" t="s">
        <v>292</v>
      </c>
    </row>
    <row r="135" s="1" customFormat="true" ht="30" customHeight="true" spans="1:9">
      <c r="A135" s="34"/>
      <c r="B135" s="60"/>
      <c r="C135" s="43">
        <v>20</v>
      </c>
      <c r="D135" s="23" t="s">
        <v>16</v>
      </c>
      <c r="E135" s="54" t="s">
        <v>75</v>
      </c>
      <c r="F135" s="27"/>
      <c r="G135" s="27" t="s">
        <v>19</v>
      </c>
      <c r="H135" s="53" t="s">
        <v>293</v>
      </c>
      <c r="I135" s="53" t="s">
        <v>294</v>
      </c>
    </row>
    <row r="136" s="1" customFormat="true" ht="30" customHeight="true" spans="1:9">
      <c r="A136" s="34"/>
      <c r="B136" s="60"/>
      <c r="C136" s="43">
        <v>20</v>
      </c>
      <c r="D136" s="23" t="s">
        <v>16</v>
      </c>
      <c r="E136" s="54" t="s">
        <v>75</v>
      </c>
      <c r="F136" s="27"/>
      <c r="G136" s="27" t="s">
        <v>19</v>
      </c>
      <c r="H136" s="53" t="s">
        <v>295</v>
      </c>
      <c r="I136" s="53" t="s">
        <v>296</v>
      </c>
    </row>
    <row r="137" s="1" customFormat="true" ht="30" customHeight="true" spans="1:9">
      <c r="A137" s="34"/>
      <c r="B137" s="63"/>
      <c r="C137" s="43">
        <v>20</v>
      </c>
      <c r="D137" s="23" t="s">
        <v>16</v>
      </c>
      <c r="E137" s="54" t="s">
        <v>75</v>
      </c>
      <c r="F137" s="27"/>
      <c r="G137" s="27" t="s">
        <v>19</v>
      </c>
      <c r="H137" s="53" t="s">
        <v>297</v>
      </c>
      <c r="I137" s="53" t="s">
        <v>298</v>
      </c>
    </row>
    <row r="138" s="1" customFormat="true" ht="30" customHeight="true" spans="1:9">
      <c r="A138" s="34"/>
      <c r="B138" s="53" t="s">
        <v>299</v>
      </c>
      <c r="C138" s="72">
        <v>10</v>
      </c>
      <c r="D138" s="23" t="s">
        <v>16</v>
      </c>
      <c r="E138" s="54" t="s">
        <v>75</v>
      </c>
      <c r="F138" s="27"/>
      <c r="G138" s="27" t="s">
        <v>19</v>
      </c>
      <c r="H138" s="53" t="s">
        <v>300</v>
      </c>
      <c r="I138" s="53" t="s">
        <v>301</v>
      </c>
    </row>
    <row r="139" s="1" customFormat="true" ht="30" customHeight="true" spans="1:9">
      <c r="A139" s="34"/>
      <c r="B139" s="53"/>
      <c r="C139" s="72">
        <v>10</v>
      </c>
      <c r="D139" s="23" t="s">
        <v>16</v>
      </c>
      <c r="E139" s="54" t="s">
        <v>75</v>
      </c>
      <c r="F139" s="27"/>
      <c r="G139" s="27" t="s">
        <v>19</v>
      </c>
      <c r="H139" s="53" t="s">
        <v>302</v>
      </c>
      <c r="I139" s="53" t="s">
        <v>119</v>
      </c>
    </row>
    <row r="140" s="1" customFormat="true" ht="30" customHeight="true" spans="1:9">
      <c r="A140" s="34"/>
      <c r="B140" s="53" t="s">
        <v>303</v>
      </c>
      <c r="C140" s="38">
        <v>10</v>
      </c>
      <c r="D140" s="23" t="s">
        <v>16</v>
      </c>
      <c r="E140" s="54" t="s">
        <v>75</v>
      </c>
      <c r="F140" s="27"/>
      <c r="G140" s="27" t="s">
        <v>19</v>
      </c>
      <c r="H140" s="53" t="s">
        <v>304</v>
      </c>
      <c r="I140" s="53" t="s">
        <v>305</v>
      </c>
    </row>
    <row r="141" s="1" customFormat="true" ht="30" customHeight="true" spans="1:9">
      <c r="A141" s="34"/>
      <c r="B141" s="53" t="s">
        <v>306</v>
      </c>
      <c r="C141" s="43">
        <v>6</v>
      </c>
      <c r="D141" s="23" t="s">
        <v>16</v>
      </c>
      <c r="E141" s="54" t="s">
        <v>75</v>
      </c>
      <c r="F141" s="27"/>
      <c r="G141" s="27" t="s">
        <v>19</v>
      </c>
      <c r="H141" s="53" t="s">
        <v>307</v>
      </c>
      <c r="I141" s="53" t="s">
        <v>308</v>
      </c>
    </row>
    <row r="142" s="1" customFormat="true" ht="30" customHeight="true" spans="1:9">
      <c r="A142" s="34"/>
      <c r="B142" s="53" t="s">
        <v>309</v>
      </c>
      <c r="C142" s="38">
        <v>20</v>
      </c>
      <c r="D142" s="23" t="s">
        <v>16</v>
      </c>
      <c r="E142" s="54" t="s">
        <v>67</v>
      </c>
      <c r="F142" s="27"/>
      <c r="G142" s="27" t="s">
        <v>19</v>
      </c>
      <c r="H142" s="22" t="s">
        <v>310</v>
      </c>
      <c r="I142" s="51" t="s">
        <v>311</v>
      </c>
    </row>
    <row r="143" s="1" customFormat="true" ht="30" customHeight="true" spans="1:9">
      <c r="A143" s="34"/>
      <c r="B143" s="53" t="s">
        <v>312</v>
      </c>
      <c r="C143" s="38">
        <v>20</v>
      </c>
      <c r="D143" s="23" t="s">
        <v>16</v>
      </c>
      <c r="E143" s="54" t="s">
        <v>67</v>
      </c>
      <c r="F143" s="27"/>
      <c r="G143" s="27" t="s">
        <v>19</v>
      </c>
      <c r="H143" s="53" t="s">
        <v>313</v>
      </c>
      <c r="I143" s="53" t="s">
        <v>314</v>
      </c>
    </row>
    <row r="144" s="1" customFormat="true" ht="30" customHeight="true" spans="1:9">
      <c r="A144" s="34"/>
      <c r="B144" s="53" t="s">
        <v>315</v>
      </c>
      <c r="C144" s="43">
        <v>30</v>
      </c>
      <c r="D144" s="23" t="s">
        <v>16</v>
      </c>
      <c r="E144" s="54" t="s">
        <v>75</v>
      </c>
      <c r="F144" s="27"/>
      <c r="G144" s="27" t="s">
        <v>19</v>
      </c>
      <c r="H144" s="53" t="s">
        <v>316</v>
      </c>
      <c r="I144" s="53" t="s">
        <v>317</v>
      </c>
    </row>
    <row r="145" s="1" customFormat="true" ht="30" customHeight="true" spans="1:9">
      <c r="A145" s="34" t="s">
        <v>318</v>
      </c>
      <c r="B145" s="15" t="s">
        <v>319</v>
      </c>
      <c r="C145" s="71">
        <f>SUM(C146:C160)</f>
        <v>187</v>
      </c>
      <c r="D145" s="23"/>
      <c r="E145" s="23"/>
      <c r="F145" s="27"/>
      <c r="G145" s="27"/>
      <c r="H145" s="53"/>
      <c r="I145" s="53"/>
    </row>
    <row r="146" s="1" customFormat="true" ht="30" customHeight="true" spans="1:9">
      <c r="A146" s="35"/>
      <c r="B146" s="73" t="s">
        <v>320</v>
      </c>
      <c r="C146" s="61">
        <v>10</v>
      </c>
      <c r="D146" s="23" t="s">
        <v>16</v>
      </c>
      <c r="E146" s="54" t="s">
        <v>67</v>
      </c>
      <c r="F146" s="27"/>
      <c r="G146" s="27" t="s">
        <v>19</v>
      </c>
      <c r="H146" s="53" t="s">
        <v>321</v>
      </c>
      <c r="I146" s="53" t="s">
        <v>238</v>
      </c>
    </row>
    <row r="147" s="1" customFormat="true" ht="30" customHeight="true" spans="1:9">
      <c r="A147" s="35"/>
      <c r="B147" s="62" t="s">
        <v>322</v>
      </c>
      <c r="C147" s="43">
        <v>20</v>
      </c>
      <c r="D147" s="23" t="s">
        <v>16</v>
      </c>
      <c r="E147" s="54" t="s">
        <v>75</v>
      </c>
      <c r="F147" s="27"/>
      <c r="G147" s="27" t="s">
        <v>19</v>
      </c>
      <c r="H147" s="53" t="s">
        <v>323</v>
      </c>
      <c r="I147" s="53" t="s">
        <v>324</v>
      </c>
    </row>
    <row r="148" s="1" customFormat="true" ht="30" customHeight="true" spans="1:9">
      <c r="A148" s="35"/>
      <c r="B148" s="60"/>
      <c r="C148" s="38">
        <v>10</v>
      </c>
      <c r="D148" s="23" t="s">
        <v>16</v>
      </c>
      <c r="E148" s="54" t="s">
        <v>75</v>
      </c>
      <c r="F148" s="27"/>
      <c r="G148" s="27" t="s">
        <v>19</v>
      </c>
      <c r="H148" s="53" t="s">
        <v>325</v>
      </c>
      <c r="I148" s="53" t="s">
        <v>326</v>
      </c>
    </row>
    <row r="149" s="1" customFormat="true" ht="30" customHeight="true" spans="1:9">
      <c r="A149" s="35"/>
      <c r="B149" s="62" t="s">
        <v>327</v>
      </c>
      <c r="C149" s="38">
        <v>10</v>
      </c>
      <c r="D149" s="23" t="s">
        <v>16</v>
      </c>
      <c r="E149" s="54" t="s">
        <v>67</v>
      </c>
      <c r="F149" s="27"/>
      <c r="G149" s="27" t="s">
        <v>19</v>
      </c>
      <c r="H149" s="69" t="s">
        <v>328</v>
      </c>
      <c r="I149" s="22" t="s">
        <v>329</v>
      </c>
    </row>
    <row r="150" s="1" customFormat="true" ht="30" customHeight="true" spans="1:9">
      <c r="A150" s="35"/>
      <c r="B150" s="63"/>
      <c r="C150" s="43">
        <v>20</v>
      </c>
      <c r="D150" s="23" t="s">
        <v>16</v>
      </c>
      <c r="E150" s="54" t="s">
        <v>75</v>
      </c>
      <c r="F150" s="27"/>
      <c r="G150" s="27" t="s">
        <v>19</v>
      </c>
      <c r="H150" s="53" t="s">
        <v>330</v>
      </c>
      <c r="I150" s="53" t="s">
        <v>331</v>
      </c>
    </row>
    <row r="151" s="1" customFormat="true" ht="30" customHeight="true" spans="1:9">
      <c r="A151" s="35"/>
      <c r="B151" s="62" t="s">
        <v>332</v>
      </c>
      <c r="C151" s="43">
        <v>5</v>
      </c>
      <c r="D151" s="23" t="s">
        <v>16</v>
      </c>
      <c r="E151" s="54" t="s">
        <v>75</v>
      </c>
      <c r="F151" s="27"/>
      <c r="G151" s="27" t="s">
        <v>19</v>
      </c>
      <c r="H151" s="53" t="s">
        <v>333</v>
      </c>
      <c r="I151" s="53" t="s">
        <v>334</v>
      </c>
    </row>
    <row r="152" s="1" customFormat="true" ht="30" customHeight="true" spans="1:9">
      <c r="A152" s="35"/>
      <c r="B152" s="63"/>
      <c r="C152" s="43">
        <v>5</v>
      </c>
      <c r="D152" s="23" t="s">
        <v>16</v>
      </c>
      <c r="E152" s="54" t="s">
        <v>75</v>
      </c>
      <c r="F152" s="27"/>
      <c r="G152" s="27" t="s">
        <v>19</v>
      </c>
      <c r="H152" s="53" t="s">
        <v>335</v>
      </c>
      <c r="I152" s="53" t="s">
        <v>336</v>
      </c>
    </row>
    <row r="153" s="1" customFormat="true" ht="30" customHeight="true" spans="1:9">
      <c r="A153" s="35"/>
      <c r="B153" s="62" t="s">
        <v>337</v>
      </c>
      <c r="C153" s="38">
        <v>20</v>
      </c>
      <c r="D153" s="23" t="s">
        <v>16</v>
      </c>
      <c r="E153" s="54" t="s">
        <v>67</v>
      </c>
      <c r="F153" s="27"/>
      <c r="G153" s="27" t="s">
        <v>19</v>
      </c>
      <c r="H153" s="53" t="s">
        <v>338</v>
      </c>
      <c r="I153" s="53" t="s">
        <v>339</v>
      </c>
    </row>
    <row r="154" s="1" customFormat="true" ht="30" customHeight="true" spans="1:9">
      <c r="A154" s="35"/>
      <c r="B154" s="60"/>
      <c r="C154" s="38">
        <v>10</v>
      </c>
      <c r="D154" s="23" t="s">
        <v>16</v>
      </c>
      <c r="E154" s="54" t="s">
        <v>67</v>
      </c>
      <c r="F154" s="27"/>
      <c r="G154" s="27" t="s">
        <v>19</v>
      </c>
      <c r="H154" s="53" t="s">
        <v>340</v>
      </c>
      <c r="I154" s="22" t="s">
        <v>341</v>
      </c>
    </row>
    <row r="155" s="1" customFormat="true" ht="30" customHeight="true" spans="1:9">
      <c r="A155" s="35"/>
      <c r="B155" s="60"/>
      <c r="C155" s="43">
        <v>10</v>
      </c>
      <c r="D155" s="23" t="s">
        <v>16</v>
      </c>
      <c r="E155" s="54" t="s">
        <v>75</v>
      </c>
      <c r="F155" s="27"/>
      <c r="G155" s="27" t="s">
        <v>19</v>
      </c>
      <c r="H155" s="53" t="s">
        <v>342</v>
      </c>
      <c r="I155" s="53" t="s">
        <v>343</v>
      </c>
    </row>
    <row r="156" s="1" customFormat="true" ht="30" customHeight="true" spans="1:9">
      <c r="A156" s="35"/>
      <c r="B156" s="60"/>
      <c r="C156" s="43">
        <v>20</v>
      </c>
      <c r="D156" s="23" t="s">
        <v>16</v>
      </c>
      <c r="E156" s="54" t="s">
        <v>75</v>
      </c>
      <c r="F156" s="27"/>
      <c r="G156" s="27" t="s">
        <v>19</v>
      </c>
      <c r="H156" s="53" t="s">
        <v>344</v>
      </c>
      <c r="I156" s="53" t="s">
        <v>345</v>
      </c>
    </row>
    <row r="157" s="1" customFormat="true" ht="30" customHeight="true" spans="1:9">
      <c r="A157" s="35"/>
      <c r="B157" s="63"/>
      <c r="C157" s="38">
        <v>10</v>
      </c>
      <c r="D157" s="23" t="s">
        <v>16</v>
      </c>
      <c r="E157" s="54" t="s">
        <v>75</v>
      </c>
      <c r="F157" s="27"/>
      <c r="G157" s="27" t="s">
        <v>19</v>
      </c>
      <c r="H157" s="53" t="s">
        <v>346</v>
      </c>
      <c r="I157" s="53" t="s">
        <v>347</v>
      </c>
    </row>
    <row r="158" s="1" customFormat="true" ht="30" customHeight="true" spans="1:9">
      <c r="A158" s="35"/>
      <c r="B158" s="62" t="s">
        <v>348</v>
      </c>
      <c r="C158" s="43">
        <v>10</v>
      </c>
      <c r="D158" s="23" t="s">
        <v>16</v>
      </c>
      <c r="E158" s="54" t="s">
        <v>75</v>
      </c>
      <c r="F158" s="27"/>
      <c r="G158" s="27" t="s">
        <v>19</v>
      </c>
      <c r="H158" s="53" t="s">
        <v>349</v>
      </c>
      <c r="I158" s="53" t="s">
        <v>350</v>
      </c>
    </row>
    <row r="159" s="1" customFormat="true" ht="30" customHeight="true" spans="1:9">
      <c r="A159" s="35"/>
      <c r="B159" s="63"/>
      <c r="C159" s="43">
        <v>7</v>
      </c>
      <c r="D159" s="23" t="s">
        <v>16</v>
      </c>
      <c r="E159" s="54" t="s">
        <v>75</v>
      </c>
      <c r="F159" s="27"/>
      <c r="G159" s="27" t="s">
        <v>19</v>
      </c>
      <c r="H159" s="53" t="s">
        <v>351</v>
      </c>
      <c r="I159" s="53" t="s">
        <v>352</v>
      </c>
    </row>
    <row r="160" s="1" customFormat="true" ht="30" customHeight="true" spans="1:9">
      <c r="A160" s="35"/>
      <c r="B160" s="53" t="s">
        <v>353</v>
      </c>
      <c r="C160" s="38">
        <v>20</v>
      </c>
      <c r="D160" s="23" t="s">
        <v>16</v>
      </c>
      <c r="E160" s="54" t="s">
        <v>67</v>
      </c>
      <c r="F160" s="27"/>
      <c r="G160" s="27" t="s">
        <v>19</v>
      </c>
      <c r="H160" s="53" t="s">
        <v>354</v>
      </c>
      <c r="I160" s="22" t="s">
        <v>355</v>
      </c>
    </row>
    <row r="161" s="1" customFormat="true" ht="30" customHeight="true" spans="1:9">
      <c r="A161" s="34" t="s">
        <v>356</v>
      </c>
      <c r="B161" s="15" t="s">
        <v>357</v>
      </c>
      <c r="C161" s="19">
        <f>SUM(C162:C173)</f>
        <v>155</v>
      </c>
      <c r="D161" s="27"/>
      <c r="E161" s="27"/>
      <c r="F161" s="27"/>
      <c r="G161" s="27"/>
      <c r="H161" s="49"/>
      <c r="I161" s="49"/>
    </row>
    <row r="162" s="2" customFormat="true" ht="30" customHeight="true" spans="1:9">
      <c r="A162" s="35"/>
      <c r="B162" s="39" t="s">
        <v>358</v>
      </c>
      <c r="C162" s="61">
        <v>20</v>
      </c>
      <c r="D162" s="23" t="s">
        <v>16</v>
      </c>
      <c r="E162" s="54" t="s">
        <v>67</v>
      </c>
      <c r="F162" s="77"/>
      <c r="G162" s="27" t="s">
        <v>19</v>
      </c>
      <c r="H162" s="68" t="s">
        <v>359</v>
      </c>
      <c r="I162" s="22" t="s">
        <v>360</v>
      </c>
    </row>
    <row r="163" s="2" customFormat="true" ht="30" customHeight="true" spans="1:9">
      <c r="A163" s="35"/>
      <c r="B163" s="44"/>
      <c r="C163" s="38">
        <v>10</v>
      </c>
      <c r="D163" s="23" t="s">
        <v>16</v>
      </c>
      <c r="E163" s="54" t="s">
        <v>67</v>
      </c>
      <c r="F163" s="77"/>
      <c r="G163" s="27" t="s">
        <v>19</v>
      </c>
      <c r="H163" s="53" t="s">
        <v>361</v>
      </c>
      <c r="I163" s="53" t="s">
        <v>362</v>
      </c>
    </row>
    <row r="164" s="2" customFormat="true" ht="30" customHeight="true" spans="1:9">
      <c r="A164" s="35"/>
      <c r="B164" s="53" t="s">
        <v>363</v>
      </c>
      <c r="C164" s="43">
        <v>10</v>
      </c>
      <c r="D164" s="23" t="s">
        <v>16</v>
      </c>
      <c r="E164" s="54" t="s">
        <v>75</v>
      </c>
      <c r="F164" s="77"/>
      <c r="G164" s="27" t="s">
        <v>19</v>
      </c>
      <c r="H164" s="53" t="s">
        <v>364</v>
      </c>
      <c r="I164" s="53" t="s">
        <v>365</v>
      </c>
    </row>
    <row r="165" s="1" customFormat="true" ht="30" customHeight="true" spans="1:9">
      <c r="A165" s="35"/>
      <c r="B165" s="62" t="s">
        <v>366</v>
      </c>
      <c r="C165" s="38">
        <v>10</v>
      </c>
      <c r="D165" s="23" t="s">
        <v>16</v>
      </c>
      <c r="E165" s="54" t="s">
        <v>75</v>
      </c>
      <c r="F165" s="78"/>
      <c r="G165" s="27" t="s">
        <v>19</v>
      </c>
      <c r="H165" s="53" t="s">
        <v>367</v>
      </c>
      <c r="I165" s="53" t="s">
        <v>368</v>
      </c>
    </row>
    <row r="166" s="1" customFormat="true" ht="30" customHeight="true" spans="1:9">
      <c r="A166" s="35"/>
      <c r="B166" s="62" t="s">
        <v>369</v>
      </c>
      <c r="C166" s="38">
        <v>20</v>
      </c>
      <c r="D166" s="23" t="s">
        <v>16</v>
      </c>
      <c r="E166" s="54" t="s">
        <v>67</v>
      </c>
      <c r="F166" s="78"/>
      <c r="G166" s="27" t="s">
        <v>19</v>
      </c>
      <c r="H166" s="53" t="s">
        <v>370</v>
      </c>
      <c r="I166" s="53" t="s">
        <v>371</v>
      </c>
    </row>
    <row r="167" s="1" customFormat="true" ht="30" customHeight="true" spans="1:9">
      <c r="A167" s="35"/>
      <c r="B167" s="63"/>
      <c r="C167" s="43">
        <v>20</v>
      </c>
      <c r="D167" s="23" t="s">
        <v>16</v>
      </c>
      <c r="E167" s="54" t="s">
        <v>75</v>
      </c>
      <c r="F167" s="78"/>
      <c r="G167" s="27" t="s">
        <v>19</v>
      </c>
      <c r="H167" s="53" t="s">
        <v>372</v>
      </c>
      <c r="I167" s="53" t="s">
        <v>373</v>
      </c>
    </row>
    <row r="168" s="1" customFormat="true" ht="30" customHeight="true" spans="1:9">
      <c r="A168" s="35"/>
      <c r="B168" s="53" t="s">
        <v>374</v>
      </c>
      <c r="C168" s="43">
        <v>20</v>
      </c>
      <c r="D168" s="23" t="s">
        <v>16</v>
      </c>
      <c r="E168" s="54" t="s">
        <v>75</v>
      </c>
      <c r="F168" s="78"/>
      <c r="G168" s="27" t="s">
        <v>19</v>
      </c>
      <c r="H168" s="53" t="s">
        <v>375</v>
      </c>
      <c r="I168" s="53" t="s">
        <v>376</v>
      </c>
    </row>
    <row r="169" s="1" customFormat="true" ht="30" customHeight="true" spans="1:9">
      <c r="A169" s="35"/>
      <c r="B169" s="53" t="s">
        <v>377</v>
      </c>
      <c r="C169" s="38">
        <v>10</v>
      </c>
      <c r="D169" s="23" t="s">
        <v>16</v>
      </c>
      <c r="E169" s="54" t="s">
        <v>75</v>
      </c>
      <c r="F169" s="78"/>
      <c r="G169" s="27" t="s">
        <v>19</v>
      </c>
      <c r="H169" s="53" t="s">
        <v>378</v>
      </c>
      <c r="I169" s="53" t="s">
        <v>379</v>
      </c>
    </row>
    <row r="170" s="1" customFormat="true" ht="30" customHeight="true" spans="1:9">
      <c r="A170" s="35"/>
      <c r="B170" s="53" t="s">
        <v>380</v>
      </c>
      <c r="C170" s="43">
        <v>10</v>
      </c>
      <c r="D170" s="23" t="s">
        <v>16</v>
      </c>
      <c r="E170" s="54" t="s">
        <v>75</v>
      </c>
      <c r="F170" s="78"/>
      <c r="G170" s="27" t="s">
        <v>19</v>
      </c>
      <c r="H170" s="53" t="s">
        <v>381</v>
      </c>
      <c r="I170" s="53" t="s">
        <v>382</v>
      </c>
    </row>
    <row r="171" s="1" customFormat="true" ht="30" customHeight="true" spans="1:9">
      <c r="A171" s="35"/>
      <c r="B171" s="62" t="s">
        <v>383</v>
      </c>
      <c r="C171" s="38">
        <v>10</v>
      </c>
      <c r="D171" s="23" t="s">
        <v>16</v>
      </c>
      <c r="E171" s="54" t="s">
        <v>75</v>
      </c>
      <c r="F171" s="78"/>
      <c r="G171" s="27" t="s">
        <v>19</v>
      </c>
      <c r="H171" s="53" t="s">
        <v>384</v>
      </c>
      <c r="I171" s="53" t="s">
        <v>385</v>
      </c>
    </row>
    <row r="172" s="1" customFormat="true" ht="30" customHeight="true" spans="1:9">
      <c r="A172" s="35"/>
      <c r="B172" s="63"/>
      <c r="C172" s="38">
        <v>10</v>
      </c>
      <c r="D172" s="23" t="s">
        <v>16</v>
      </c>
      <c r="E172" s="54" t="s">
        <v>67</v>
      </c>
      <c r="F172" s="78"/>
      <c r="G172" s="27" t="s">
        <v>19</v>
      </c>
      <c r="H172" s="22" t="s">
        <v>386</v>
      </c>
      <c r="I172" s="22" t="s">
        <v>387</v>
      </c>
    </row>
    <row r="173" s="1" customFormat="true" ht="30" customHeight="true" spans="1:9">
      <c r="A173" s="35"/>
      <c r="B173" s="53" t="s">
        <v>388</v>
      </c>
      <c r="C173" s="43">
        <v>5</v>
      </c>
      <c r="D173" s="23" t="s">
        <v>16</v>
      </c>
      <c r="E173" s="54" t="s">
        <v>75</v>
      </c>
      <c r="F173" s="78"/>
      <c r="G173" s="27" t="s">
        <v>19</v>
      </c>
      <c r="H173" s="53" t="s">
        <v>389</v>
      </c>
      <c r="I173" s="53" t="s">
        <v>390</v>
      </c>
    </row>
    <row r="174" s="1" customFormat="true" ht="30" customHeight="true" spans="1:9">
      <c r="A174" s="74" t="s">
        <v>391</v>
      </c>
      <c r="B174" s="75" t="s">
        <v>392</v>
      </c>
      <c r="C174" s="76">
        <f>SUM(C175:C180)</f>
        <v>87</v>
      </c>
      <c r="D174" s="23"/>
      <c r="E174" s="23"/>
      <c r="F174" s="78"/>
      <c r="G174" s="27"/>
      <c r="H174" s="53"/>
      <c r="I174" s="53"/>
    </row>
    <row r="175" s="1" customFormat="true" ht="30" customHeight="true" spans="1:9">
      <c r="A175" s="74"/>
      <c r="B175" s="53" t="s">
        <v>393</v>
      </c>
      <c r="C175" s="38">
        <v>10</v>
      </c>
      <c r="D175" s="23" t="s">
        <v>16</v>
      </c>
      <c r="E175" s="54" t="s">
        <v>75</v>
      </c>
      <c r="F175" s="78"/>
      <c r="G175" s="27" t="s">
        <v>19</v>
      </c>
      <c r="H175" s="53" t="s">
        <v>394</v>
      </c>
      <c r="I175" s="53" t="s">
        <v>395</v>
      </c>
    </row>
    <row r="176" s="1" customFormat="true" ht="30" customHeight="true" spans="1:9">
      <c r="A176" s="74"/>
      <c r="B176" s="62" t="s">
        <v>396</v>
      </c>
      <c r="C176" s="43">
        <v>7</v>
      </c>
      <c r="D176" s="23" t="s">
        <v>16</v>
      </c>
      <c r="E176" s="54" t="s">
        <v>75</v>
      </c>
      <c r="F176" s="78"/>
      <c r="G176" s="27" t="s">
        <v>19</v>
      </c>
      <c r="H176" s="53" t="s">
        <v>397</v>
      </c>
      <c r="I176" s="53" t="s">
        <v>398</v>
      </c>
    </row>
    <row r="177" s="1" customFormat="true" ht="30" customHeight="true" spans="1:9">
      <c r="A177" s="74"/>
      <c r="B177" s="63"/>
      <c r="C177" s="43">
        <v>20</v>
      </c>
      <c r="D177" s="23" t="s">
        <v>16</v>
      </c>
      <c r="E177" s="54" t="s">
        <v>75</v>
      </c>
      <c r="F177" s="78"/>
      <c r="G177" s="27" t="s">
        <v>19</v>
      </c>
      <c r="H177" s="53" t="s">
        <v>399</v>
      </c>
      <c r="I177" s="53" t="s">
        <v>400</v>
      </c>
    </row>
    <row r="178" s="1" customFormat="true" ht="30" customHeight="true" spans="1:9">
      <c r="A178" s="74"/>
      <c r="B178" s="62" t="s">
        <v>401</v>
      </c>
      <c r="C178" s="38">
        <v>20</v>
      </c>
      <c r="D178" s="23" t="s">
        <v>16</v>
      </c>
      <c r="E178" s="54" t="s">
        <v>67</v>
      </c>
      <c r="F178" s="78"/>
      <c r="G178" s="27" t="s">
        <v>19</v>
      </c>
      <c r="H178" s="22" t="s">
        <v>402</v>
      </c>
      <c r="I178" s="51" t="s">
        <v>403</v>
      </c>
    </row>
    <row r="179" s="1" customFormat="true" ht="30" customHeight="true" spans="1:9">
      <c r="A179" s="74"/>
      <c r="B179" s="60"/>
      <c r="C179" s="43">
        <v>20</v>
      </c>
      <c r="D179" s="23" t="s">
        <v>16</v>
      </c>
      <c r="E179" s="54" t="s">
        <v>75</v>
      </c>
      <c r="F179" s="78"/>
      <c r="G179" s="27" t="s">
        <v>19</v>
      </c>
      <c r="H179" s="53" t="s">
        <v>404</v>
      </c>
      <c r="I179" s="53" t="s">
        <v>405</v>
      </c>
    </row>
    <row r="180" s="1" customFormat="true" ht="30" customHeight="true" spans="1:9">
      <c r="A180" s="74"/>
      <c r="B180" s="63"/>
      <c r="C180" s="38">
        <v>10</v>
      </c>
      <c r="D180" s="23" t="s">
        <v>16</v>
      </c>
      <c r="E180" s="54" t="s">
        <v>75</v>
      </c>
      <c r="F180" s="78"/>
      <c r="G180" s="27" t="s">
        <v>19</v>
      </c>
      <c r="H180" s="53" t="s">
        <v>406</v>
      </c>
      <c r="I180" s="53" t="s">
        <v>407</v>
      </c>
    </row>
    <row r="181" s="1" customFormat="true" ht="30" customHeight="true" spans="1:9">
      <c r="A181" s="34" t="s">
        <v>408</v>
      </c>
      <c r="B181" s="75" t="s">
        <v>409</v>
      </c>
      <c r="C181" s="76">
        <f>SUM(C182:C193)</f>
        <v>176</v>
      </c>
      <c r="D181" s="23"/>
      <c r="E181" s="23"/>
      <c r="F181" s="78"/>
      <c r="G181" s="27"/>
      <c r="H181" s="53"/>
      <c r="I181" s="53"/>
    </row>
    <row r="182" s="1" customFormat="true" ht="30" customHeight="true" spans="1:9">
      <c r="A182" s="35"/>
      <c r="B182" s="60" t="s">
        <v>410</v>
      </c>
      <c r="C182" s="66">
        <v>30</v>
      </c>
      <c r="D182" s="23" t="s">
        <v>16</v>
      </c>
      <c r="E182" s="54" t="s">
        <v>75</v>
      </c>
      <c r="F182" s="78"/>
      <c r="G182" s="27" t="s">
        <v>19</v>
      </c>
      <c r="H182" s="53" t="s">
        <v>411</v>
      </c>
      <c r="I182" s="53" t="s">
        <v>412</v>
      </c>
    </row>
    <row r="183" s="1" customFormat="true" ht="30" customHeight="true" spans="1:9">
      <c r="A183" s="35"/>
      <c r="B183" s="63"/>
      <c r="C183" s="43">
        <v>6</v>
      </c>
      <c r="D183" s="23" t="s">
        <v>16</v>
      </c>
      <c r="E183" s="54" t="s">
        <v>75</v>
      </c>
      <c r="F183" s="78"/>
      <c r="G183" s="27" t="s">
        <v>19</v>
      </c>
      <c r="H183" s="53" t="s">
        <v>413</v>
      </c>
      <c r="I183" s="53" t="s">
        <v>414</v>
      </c>
    </row>
    <row r="184" s="1" customFormat="true" ht="30" customHeight="true" spans="1:9">
      <c r="A184" s="35"/>
      <c r="B184" s="62" t="s">
        <v>415</v>
      </c>
      <c r="C184" s="38">
        <v>10</v>
      </c>
      <c r="D184" s="23" t="s">
        <v>16</v>
      </c>
      <c r="E184" s="54" t="s">
        <v>67</v>
      </c>
      <c r="F184" s="78"/>
      <c r="G184" s="27" t="s">
        <v>19</v>
      </c>
      <c r="H184" s="22" t="s">
        <v>416</v>
      </c>
      <c r="I184" s="22" t="s">
        <v>417</v>
      </c>
    </row>
    <row r="185" s="1" customFormat="true" ht="30" customHeight="true" spans="1:9">
      <c r="A185" s="35"/>
      <c r="B185" s="60"/>
      <c r="C185" s="43">
        <v>5</v>
      </c>
      <c r="D185" s="23" t="s">
        <v>16</v>
      </c>
      <c r="E185" s="54" t="s">
        <v>75</v>
      </c>
      <c r="F185" s="78"/>
      <c r="G185" s="27" t="s">
        <v>19</v>
      </c>
      <c r="H185" s="53" t="s">
        <v>418</v>
      </c>
      <c r="I185" s="53" t="s">
        <v>419</v>
      </c>
    </row>
    <row r="186" s="1" customFormat="true" ht="30" customHeight="true" spans="1:9">
      <c r="A186" s="35"/>
      <c r="B186" s="60"/>
      <c r="C186" s="43">
        <v>20</v>
      </c>
      <c r="D186" s="23" t="s">
        <v>16</v>
      </c>
      <c r="E186" s="54" t="s">
        <v>75</v>
      </c>
      <c r="F186" s="78"/>
      <c r="G186" s="27" t="s">
        <v>19</v>
      </c>
      <c r="H186" s="53" t="s">
        <v>420</v>
      </c>
      <c r="I186" s="53" t="s">
        <v>421</v>
      </c>
    </row>
    <row r="187" s="1" customFormat="true" ht="30" customHeight="true" spans="1:9">
      <c r="A187" s="35"/>
      <c r="B187" s="63"/>
      <c r="C187" s="43">
        <v>20</v>
      </c>
      <c r="D187" s="23" t="s">
        <v>16</v>
      </c>
      <c r="E187" s="54" t="s">
        <v>75</v>
      </c>
      <c r="F187" s="78"/>
      <c r="G187" s="27" t="s">
        <v>19</v>
      </c>
      <c r="H187" s="53" t="s">
        <v>422</v>
      </c>
      <c r="I187" s="53" t="s">
        <v>423</v>
      </c>
    </row>
    <row r="188" s="1" customFormat="true" ht="30" customHeight="true" spans="1:9">
      <c r="A188" s="35"/>
      <c r="B188" s="62" t="s">
        <v>424</v>
      </c>
      <c r="C188" s="38">
        <v>20</v>
      </c>
      <c r="D188" s="23" t="s">
        <v>16</v>
      </c>
      <c r="E188" s="54" t="s">
        <v>67</v>
      </c>
      <c r="F188" s="78"/>
      <c r="G188" s="27" t="s">
        <v>19</v>
      </c>
      <c r="H188" s="68" t="s">
        <v>425</v>
      </c>
      <c r="I188" s="22" t="s">
        <v>426</v>
      </c>
    </row>
    <row r="189" s="1" customFormat="true" ht="30" customHeight="true" spans="1:9">
      <c r="A189" s="35"/>
      <c r="B189" s="60"/>
      <c r="C189" s="43">
        <v>20</v>
      </c>
      <c r="D189" s="23" t="s">
        <v>16</v>
      </c>
      <c r="E189" s="54" t="s">
        <v>75</v>
      </c>
      <c r="F189" s="78"/>
      <c r="G189" s="27" t="s">
        <v>19</v>
      </c>
      <c r="H189" s="53" t="s">
        <v>427</v>
      </c>
      <c r="I189" s="53" t="s">
        <v>428</v>
      </c>
    </row>
    <row r="190" s="1" customFormat="true" ht="30" customHeight="true" spans="1:9">
      <c r="A190" s="35"/>
      <c r="B190" s="63"/>
      <c r="C190" s="38">
        <v>10</v>
      </c>
      <c r="D190" s="23" t="s">
        <v>16</v>
      </c>
      <c r="E190" s="54" t="s">
        <v>75</v>
      </c>
      <c r="F190" s="78"/>
      <c r="G190" s="27" t="s">
        <v>19</v>
      </c>
      <c r="H190" s="53" t="s">
        <v>429</v>
      </c>
      <c r="I190" s="53" t="s">
        <v>430</v>
      </c>
    </row>
    <row r="191" s="1" customFormat="true" ht="30" customHeight="true" spans="1:9">
      <c r="A191" s="35"/>
      <c r="B191" s="62" t="s">
        <v>431</v>
      </c>
      <c r="C191" s="38">
        <v>20</v>
      </c>
      <c r="D191" s="23" t="s">
        <v>16</v>
      </c>
      <c r="E191" s="54" t="s">
        <v>67</v>
      </c>
      <c r="F191" s="78"/>
      <c r="G191" s="27" t="s">
        <v>19</v>
      </c>
      <c r="H191" s="53" t="s">
        <v>432</v>
      </c>
      <c r="I191" s="53" t="s">
        <v>433</v>
      </c>
    </row>
    <row r="192" s="1" customFormat="true" ht="30" customHeight="true" spans="1:9">
      <c r="A192" s="35"/>
      <c r="B192" s="60"/>
      <c r="C192" s="43">
        <v>10</v>
      </c>
      <c r="D192" s="23" t="s">
        <v>16</v>
      </c>
      <c r="E192" s="54" t="s">
        <v>75</v>
      </c>
      <c r="F192" s="78"/>
      <c r="G192" s="27" t="s">
        <v>19</v>
      </c>
      <c r="H192" s="53" t="s">
        <v>434</v>
      </c>
      <c r="I192" s="53" t="s">
        <v>435</v>
      </c>
    </row>
    <row r="193" s="1" customFormat="true" ht="30" customHeight="true" spans="1:9">
      <c r="A193" s="35"/>
      <c r="B193" s="63"/>
      <c r="C193" s="43">
        <v>5</v>
      </c>
      <c r="D193" s="23" t="s">
        <v>16</v>
      </c>
      <c r="E193" s="54" t="s">
        <v>75</v>
      </c>
      <c r="F193" s="78"/>
      <c r="G193" s="27" t="s">
        <v>19</v>
      </c>
      <c r="H193" s="53" t="s">
        <v>436</v>
      </c>
      <c r="I193" s="53" t="s">
        <v>437</v>
      </c>
    </row>
    <row r="194" s="1" customFormat="true" ht="30" customHeight="true" spans="1:9">
      <c r="A194" s="34" t="s">
        <v>438</v>
      </c>
      <c r="B194" s="15" t="s">
        <v>439</v>
      </c>
      <c r="C194" s="19">
        <f>SUM(C195:C200)</f>
        <v>80</v>
      </c>
      <c r="D194" s="27"/>
      <c r="E194" s="27"/>
      <c r="F194" s="27"/>
      <c r="G194" s="27"/>
      <c r="H194" s="49"/>
      <c r="I194" s="49"/>
    </row>
    <row r="195" s="1" customFormat="true" ht="30" customHeight="true" spans="1:9">
      <c r="A195" s="34"/>
      <c r="B195" s="28" t="s">
        <v>440</v>
      </c>
      <c r="C195" s="38">
        <v>20</v>
      </c>
      <c r="D195" s="23" t="s">
        <v>16</v>
      </c>
      <c r="E195" s="54" t="s">
        <v>67</v>
      </c>
      <c r="F195" s="27"/>
      <c r="G195" s="27" t="s">
        <v>19</v>
      </c>
      <c r="H195" s="69" t="s">
        <v>441</v>
      </c>
      <c r="I195" s="22" t="s">
        <v>442</v>
      </c>
    </row>
    <row r="196" s="1" customFormat="true" ht="30" customHeight="true" spans="1:9">
      <c r="A196" s="35"/>
      <c r="B196" s="53" t="s">
        <v>443</v>
      </c>
      <c r="C196" s="43">
        <v>20</v>
      </c>
      <c r="D196" s="23" t="s">
        <v>16</v>
      </c>
      <c r="E196" s="54" t="s">
        <v>75</v>
      </c>
      <c r="F196" s="27"/>
      <c r="G196" s="27" t="s">
        <v>19</v>
      </c>
      <c r="H196" s="53" t="s">
        <v>444</v>
      </c>
      <c r="I196" s="53" t="s">
        <v>445</v>
      </c>
    </row>
    <row r="197" s="1" customFormat="true" ht="30" customHeight="true" spans="1:9">
      <c r="A197" s="35"/>
      <c r="B197" s="53" t="s">
        <v>446</v>
      </c>
      <c r="C197" s="38">
        <v>10</v>
      </c>
      <c r="D197" s="23" t="s">
        <v>16</v>
      </c>
      <c r="E197" s="54" t="s">
        <v>75</v>
      </c>
      <c r="F197" s="27"/>
      <c r="G197" s="27" t="s">
        <v>19</v>
      </c>
      <c r="H197" s="53" t="s">
        <v>447</v>
      </c>
      <c r="I197" s="53" t="s">
        <v>448</v>
      </c>
    </row>
    <row r="198" s="1" customFormat="true" ht="30" customHeight="true" spans="1:9">
      <c r="A198" s="35"/>
      <c r="B198" s="62" t="s">
        <v>449</v>
      </c>
      <c r="C198" s="38">
        <v>10</v>
      </c>
      <c r="D198" s="23" t="s">
        <v>16</v>
      </c>
      <c r="E198" s="54" t="s">
        <v>67</v>
      </c>
      <c r="F198" s="27"/>
      <c r="G198" s="27" t="s">
        <v>19</v>
      </c>
      <c r="H198" s="68" t="s">
        <v>450</v>
      </c>
      <c r="I198" s="22" t="s">
        <v>451</v>
      </c>
    </row>
    <row r="199" s="1" customFormat="true" ht="30" customHeight="true" spans="1:9">
      <c r="A199" s="35"/>
      <c r="B199" s="60"/>
      <c r="C199" s="43">
        <v>10</v>
      </c>
      <c r="D199" s="23" t="s">
        <v>16</v>
      </c>
      <c r="E199" s="54" t="s">
        <v>75</v>
      </c>
      <c r="F199" s="27"/>
      <c r="G199" s="27" t="s">
        <v>19</v>
      </c>
      <c r="H199" s="53" t="s">
        <v>452</v>
      </c>
      <c r="I199" s="53" t="s">
        <v>453</v>
      </c>
    </row>
    <row r="200" s="1" customFormat="true" ht="30" customHeight="true" spans="1:9">
      <c r="A200" s="35"/>
      <c r="B200" s="60"/>
      <c r="C200" s="79">
        <v>10</v>
      </c>
      <c r="D200" s="23" t="s">
        <v>16</v>
      </c>
      <c r="E200" s="54" t="s">
        <v>75</v>
      </c>
      <c r="F200" s="27"/>
      <c r="G200" s="27" t="s">
        <v>19</v>
      </c>
      <c r="H200" s="53" t="s">
        <v>454</v>
      </c>
      <c r="I200" s="53" t="s">
        <v>455</v>
      </c>
    </row>
    <row r="201" s="1" customFormat="true" ht="30" customHeight="true" spans="1:9">
      <c r="A201" s="74" t="s">
        <v>456</v>
      </c>
      <c r="B201" s="75" t="s">
        <v>457</v>
      </c>
      <c r="C201" s="71">
        <f>SUM(C202:C208)</f>
        <v>90</v>
      </c>
      <c r="D201" s="23"/>
      <c r="E201" s="23"/>
      <c r="F201" s="27"/>
      <c r="G201" s="27"/>
      <c r="H201" s="53"/>
      <c r="I201" s="53"/>
    </row>
    <row r="202" s="1" customFormat="true" ht="30" customHeight="true" spans="1:9">
      <c r="A202" s="80"/>
      <c r="B202" s="63" t="s">
        <v>458</v>
      </c>
      <c r="C202" s="66">
        <v>20</v>
      </c>
      <c r="D202" s="23" t="s">
        <v>16</v>
      </c>
      <c r="E202" s="54" t="s">
        <v>75</v>
      </c>
      <c r="F202" s="27"/>
      <c r="G202" s="27" t="s">
        <v>19</v>
      </c>
      <c r="H202" s="53" t="s">
        <v>459</v>
      </c>
      <c r="I202" s="53" t="s">
        <v>460</v>
      </c>
    </row>
    <row r="203" s="1" customFormat="true" ht="30" customHeight="true" spans="1:9">
      <c r="A203" s="80"/>
      <c r="B203" s="53" t="s">
        <v>461</v>
      </c>
      <c r="C203" s="43">
        <v>20</v>
      </c>
      <c r="D203" s="23" t="s">
        <v>16</v>
      </c>
      <c r="E203" s="54" t="s">
        <v>75</v>
      </c>
      <c r="F203" s="27"/>
      <c r="G203" s="27" t="s">
        <v>19</v>
      </c>
      <c r="H203" s="53" t="s">
        <v>462</v>
      </c>
      <c r="I203" s="53" t="s">
        <v>463</v>
      </c>
    </row>
    <row r="204" s="1" customFormat="true" ht="30" customHeight="true" spans="1:9">
      <c r="A204" s="80"/>
      <c r="B204" s="62" t="s">
        <v>464</v>
      </c>
      <c r="C204" s="43">
        <v>10</v>
      </c>
      <c r="D204" s="23" t="s">
        <v>16</v>
      </c>
      <c r="E204" s="54" t="s">
        <v>75</v>
      </c>
      <c r="F204" s="27"/>
      <c r="G204" s="27" t="s">
        <v>19</v>
      </c>
      <c r="H204" s="53" t="s">
        <v>465</v>
      </c>
      <c r="I204" s="53" t="s">
        <v>466</v>
      </c>
    </row>
    <row r="205" s="1" customFormat="true" ht="30" customHeight="true" spans="1:9">
      <c r="A205" s="80"/>
      <c r="B205" s="60"/>
      <c r="C205" s="38">
        <v>10</v>
      </c>
      <c r="D205" s="23" t="s">
        <v>16</v>
      </c>
      <c r="E205" s="54" t="s">
        <v>75</v>
      </c>
      <c r="F205" s="27"/>
      <c r="G205" s="27" t="s">
        <v>19</v>
      </c>
      <c r="H205" s="53" t="s">
        <v>467</v>
      </c>
      <c r="I205" s="53" t="s">
        <v>468</v>
      </c>
    </row>
    <row r="206" s="1" customFormat="true" ht="30" customHeight="true" spans="1:9">
      <c r="A206" s="80"/>
      <c r="B206" s="63"/>
      <c r="C206" s="38">
        <v>10</v>
      </c>
      <c r="D206" s="23" t="s">
        <v>16</v>
      </c>
      <c r="E206" s="54" t="s">
        <v>75</v>
      </c>
      <c r="F206" s="27"/>
      <c r="G206" s="27" t="s">
        <v>19</v>
      </c>
      <c r="H206" s="53" t="s">
        <v>469</v>
      </c>
      <c r="I206" s="53" t="s">
        <v>470</v>
      </c>
    </row>
    <row r="207" s="1" customFormat="true" ht="30" customHeight="true" spans="1:9">
      <c r="A207" s="80"/>
      <c r="B207" s="53" t="s">
        <v>471</v>
      </c>
      <c r="C207" s="43">
        <v>10</v>
      </c>
      <c r="D207" s="23" t="s">
        <v>16</v>
      </c>
      <c r="E207" s="54" t="s">
        <v>75</v>
      </c>
      <c r="F207" s="27"/>
      <c r="G207" s="27" t="s">
        <v>19</v>
      </c>
      <c r="H207" s="53" t="s">
        <v>472</v>
      </c>
      <c r="I207" s="53" t="s">
        <v>473</v>
      </c>
    </row>
    <row r="208" s="1" customFormat="true" ht="30" customHeight="true" spans="1:9">
      <c r="A208" s="80"/>
      <c r="B208" s="53" t="s">
        <v>474</v>
      </c>
      <c r="C208" s="38">
        <v>10</v>
      </c>
      <c r="D208" s="23" t="s">
        <v>16</v>
      </c>
      <c r="E208" s="54" t="s">
        <v>75</v>
      </c>
      <c r="F208" s="27"/>
      <c r="G208" s="27" t="s">
        <v>19</v>
      </c>
      <c r="H208" s="53" t="s">
        <v>475</v>
      </c>
      <c r="I208" s="53" t="s">
        <v>476</v>
      </c>
    </row>
    <row r="209" s="1" customFormat="true" ht="30" customHeight="true" spans="1:9">
      <c r="A209" s="34" t="s">
        <v>477</v>
      </c>
      <c r="B209" s="15" t="s">
        <v>478</v>
      </c>
      <c r="C209" s="31">
        <f>SUM(C210:C217)</f>
        <v>100</v>
      </c>
      <c r="D209" s="27"/>
      <c r="E209" s="27"/>
      <c r="F209" s="27"/>
      <c r="G209" s="27"/>
      <c r="H209" s="49"/>
      <c r="I209" s="49"/>
    </row>
    <row r="210" s="1" customFormat="true" ht="30" customHeight="true" spans="1:9">
      <c r="A210" s="34"/>
      <c r="B210" s="62" t="s">
        <v>479</v>
      </c>
      <c r="C210" s="38">
        <v>10</v>
      </c>
      <c r="D210" s="23" t="s">
        <v>16</v>
      </c>
      <c r="E210" s="54" t="s">
        <v>75</v>
      </c>
      <c r="F210" s="27"/>
      <c r="G210" s="27" t="s">
        <v>19</v>
      </c>
      <c r="H210" s="53" t="s">
        <v>480</v>
      </c>
      <c r="I210" s="53" t="s">
        <v>119</v>
      </c>
    </row>
    <row r="211" s="1" customFormat="true" ht="30" customHeight="true" spans="1:9">
      <c r="A211" s="35"/>
      <c r="B211" s="60"/>
      <c r="C211" s="38">
        <v>10</v>
      </c>
      <c r="D211" s="23" t="s">
        <v>16</v>
      </c>
      <c r="E211" s="54" t="s">
        <v>67</v>
      </c>
      <c r="F211" s="27"/>
      <c r="G211" s="27" t="s">
        <v>19</v>
      </c>
      <c r="H211" s="53" t="s">
        <v>481</v>
      </c>
      <c r="I211" s="22" t="s">
        <v>482</v>
      </c>
    </row>
    <row r="212" s="2" customFormat="true" ht="30" customHeight="true" spans="1:9">
      <c r="A212" s="35"/>
      <c r="B212" s="60"/>
      <c r="C212" s="43">
        <v>20</v>
      </c>
      <c r="D212" s="23" t="s">
        <v>16</v>
      </c>
      <c r="E212" s="54" t="s">
        <v>75</v>
      </c>
      <c r="F212" s="27"/>
      <c r="G212" s="27" t="s">
        <v>19</v>
      </c>
      <c r="H212" s="53" t="s">
        <v>483</v>
      </c>
      <c r="I212" s="53" t="s">
        <v>484</v>
      </c>
    </row>
    <row r="213" s="2" customFormat="true" ht="30" customHeight="true" spans="1:9">
      <c r="A213" s="35"/>
      <c r="B213" s="60"/>
      <c r="C213" s="38">
        <v>10</v>
      </c>
      <c r="D213" s="23" t="s">
        <v>16</v>
      </c>
      <c r="E213" s="54" t="s">
        <v>75</v>
      </c>
      <c r="F213" s="27"/>
      <c r="G213" s="27" t="s">
        <v>19</v>
      </c>
      <c r="H213" s="53" t="s">
        <v>485</v>
      </c>
      <c r="I213" s="53" t="s">
        <v>486</v>
      </c>
    </row>
    <row r="214" s="2" customFormat="true" ht="30" customHeight="true" spans="1:9">
      <c r="A214" s="35"/>
      <c r="B214" s="63"/>
      <c r="C214" s="38">
        <v>10</v>
      </c>
      <c r="D214" s="23" t="s">
        <v>16</v>
      </c>
      <c r="E214" s="54" t="s">
        <v>75</v>
      </c>
      <c r="F214" s="27"/>
      <c r="G214" s="27" t="s">
        <v>19</v>
      </c>
      <c r="H214" s="53" t="s">
        <v>487</v>
      </c>
      <c r="I214" s="53" t="s">
        <v>488</v>
      </c>
    </row>
    <row r="215" s="2" customFormat="true" ht="30" customHeight="true" spans="1:9">
      <c r="A215" s="35"/>
      <c r="B215" s="53" t="s">
        <v>489</v>
      </c>
      <c r="C215" s="43">
        <v>10</v>
      </c>
      <c r="D215" s="23" t="s">
        <v>16</v>
      </c>
      <c r="E215" s="54" t="s">
        <v>75</v>
      </c>
      <c r="F215" s="27"/>
      <c r="G215" s="27" t="s">
        <v>19</v>
      </c>
      <c r="H215" s="53" t="s">
        <v>490</v>
      </c>
      <c r="I215" s="53" t="s">
        <v>491</v>
      </c>
    </row>
    <row r="216" s="2" customFormat="true" ht="30" customHeight="true" spans="1:9">
      <c r="A216" s="35"/>
      <c r="B216" s="53" t="s">
        <v>492</v>
      </c>
      <c r="C216" s="38">
        <v>20</v>
      </c>
      <c r="D216" s="23" t="s">
        <v>16</v>
      </c>
      <c r="E216" s="54" t="s">
        <v>67</v>
      </c>
      <c r="F216" s="27"/>
      <c r="G216" s="27" t="s">
        <v>19</v>
      </c>
      <c r="H216" s="22" t="s">
        <v>493</v>
      </c>
      <c r="I216" s="51" t="s">
        <v>494</v>
      </c>
    </row>
    <row r="217" s="2" customFormat="true" ht="30" customHeight="true" spans="1:9">
      <c r="A217" s="35"/>
      <c r="B217" s="53" t="s">
        <v>495</v>
      </c>
      <c r="C217" s="43">
        <v>10</v>
      </c>
      <c r="D217" s="23" t="s">
        <v>16</v>
      </c>
      <c r="E217" s="54" t="s">
        <v>75</v>
      </c>
      <c r="F217" s="27"/>
      <c r="G217" s="27" t="s">
        <v>19</v>
      </c>
      <c r="H217" s="53" t="s">
        <v>496</v>
      </c>
      <c r="I217" s="53" t="s">
        <v>152</v>
      </c>
    </row>
    <row r="218" s="2" customFormat="true" ht="30" customHeight="true" spans="1:9">
      <c r="A218" s="34" t="s">
        <v>497</v>
      </c>
      <c r="B218" s="15" t="s">
        <v>498</v>
      </c>
      <c r="C218" s="19">
        <f>SUM(C219:C228)</f>
        <v>116</v>
      </c>
      <c r="D218" s="27"/>
      <c r="E218" s="27"/>
      <c r="F218" s="27"/>
      <c r="G218" s="27"/>
      <c r="H218" s="49"/>
      <c r="I218" s="49"/>
    </row>
    <row r="219" s="2" customFormat="true" ht="30" customHeight="true" spans="1:9">
      <c r="A219" s="34"/>
      <c r="B219" s="62" t="s">
        <v>499</v>
      </c>
      <c r="C219" s="43">
        <v>10</v>
      </c>
      <c r="D219" s="23" t="s">
        <v>16</v>
      </c>
      <c r="E219" s="54" t="s">
        <v>75</v>
      </c>
      <c r="F219" s="77"/>
      <c r="G219" s="27" t="s">
        <v>19</v>
      </c>
      <c r="H219" s="53" t="s">
        <v>500</v>
      </c>
      <c r="I219" s="53" t="s">
        <v>501</v>
      </c>
    </row>
    <row r="220" s="1" customFormat="true" ht="30" customHeight="true" spans="1:9">
      <c r="A220" s="35"/>
      <c r="B220" s="63"/>
      <c r="C220" s="38">
        <v>10</v>
      </c>
      <c r="D220" s="23" t="s">
        <v>16</v>
      </c>
      <c r="E220" s="54" t="s">
        <v>75</v>
      </c>
      <c r="F220" s="78"/>
      <c r="G220" s="27" t="s">
        <v>19</v>
      </c>
      <c r="H220" s="53" t="s">
        <v>502</v>
      </c>
      <c r="I220" s="53" t="s">
        <v>503</v>
      </c>
    </row>
    <row r="221" s="1" customFormat="true" ht="30" customHeight="true" spans="1:9">
      <c r="A221" s="35"/>
      <c r="B221" s="62" t="s">
        <v>504</v>
      </c>
      <c r="C221" s="38">
        <v>20</v>
      </c>
      <c r="D221" s="23" t="s">
        <v>16</v>
      </c>
      <c r="E221" s="54" t="s">
        <v>67</v>
      </c>
      <c r="F221" s="78"/>
      <c r="G221" s="27" t="s">
        <v>19</v>
      </c>
      <c r="H221" s="68" t="s">
        <v>505</v>
      </c>
      <c r="I221" s="22" t="s">
        <v>506</v>
      </c>
    </row>
    <row r="222" s="1" customFormat="true" ht="30" customHeight="true" spans="1:9">
      <c r="A222" s="35"/>
      <c r="B222" s="60"/>
      <c r="C222" s="38">
        <v>10</v>
      </c>
      <c r="D222" s="23" t="s">
        <v>16</v>
      </c>
      <c r="E222" s="54" t="s">
        <v>67</v>
      </c>
      <c r="F222" s="78"/>
      <c r="G222" s="27" t="s">
        <v>19</v>
      </c>
      <c r="H222" s="53" t="s">
        <v>507</v>
      </c>
      <c r="I222" s="22" t="s">
        <v>508</v>
      </c>
    </row>
    <row r="223" s="1" customFormat="true" ht="30" customHeight="true" spans="1:9">
      <c r="A223" s="35"/>
      <c r="B223" s="60"/>
      <c r="C223" s="43">
        <v>10</v>
      </c>
      <c r="D223" s="23" t="s">
        <v>16</v>
      </c>
      <c r="E223" s="54" t="s">
        <v>75</v>
      </c>
      <c r="F223" s="78"/>
      <c r="G223" s="27" t="s">
        <v>19</v>
      </c>
      <c r="H223" s="53" t="s">
        <v>509</v>
      </c>
      <c r="I223" s="53" t="s">
        <v>510</v>
      </c>
    </row>
    <row r="224" s="1" customFormat="true" ht="30" customHeight="true" spans="1:9">
      <c r="A224" s="35"/>
      <c r="B224" s="60"/>
      <c r="C224" s="43">
        <v>10</v>
      </c>
      <c r="D224" s="23" t="s">
        <v>16</v>
      </c>
      <c r="E224" s="54" t="s">
        <v>75</v>
      </c>
      <c r="F224" s="78"/>
      <c r="G224" s="27" t="s">
        <v>19</v>
      </c>
      <c r="H224" s="53" t="s">
        <v>511</v>
      </c>
      <c r="I224" s="53" t="s">
        <v>512</v>
      </c>
    </row>
    <row r="225" s="1" customFormat="true" ht="30" customHeight="true" spans="1:9">
      <c r="A225" s="35"/>
      <c r="B225" s="63"/>
      <c r="C225" s="43">
        <v>6</v>
      </c>
      <c r="D225" s="23" t="s">
        <v>16</v>
      </c>
      <c r="E225" s="54" t="s">
        <v>75</v>
      </c>
      <c r="F225" s="78"/>
      <c r="G225" s="27" t="s">
        <v>19</v>
      </c>
      <c r="H225" s="53" t="s">
        <v>513</v>
      </c>
      <c r="I225" s="53" t="s">
        <v>514</v>
      </c>
    </row>
    <row r="226" s="1" customFormat="true" ht="30" customHeight="true" spans="1:9">
      <c r="A226" s="35"/>
      <c r="B226" s="53" t="s">
        <v>515</v>
      </c>
      <c r="C226" s="43">
        <v>20</v>
      </c>
      <c r="D226" s="23" t="s">
        <v>16</v>
      </c>
      <c r="E226" s="54" t="s">
        <v>75</v>
      </c>
      <c r="F226" s="78"/>
      <c r="G226" s="27" t="s">
        <v>19</v>
      </c>
      <c r="H226" s="53" t="s">
        <v>516</v>
      </c>
      <c r="I226" s="53" t="s">
        <v>517</v>
      </c>
    </row>
    <row r="227" s="1" customFormat="true" ht="30" customHeight="true" spans="1:9">
      <c r="A227" s="35"/>
      <c r="B227" s="62" t="s">
        <v>518</v>
      </c>
      <c r="C227" s="38">
        <v>10</v>
      </c>
      <c r="D227" s="23" t="s">
        <v>16</v>
      </c>
      <c r="E227" s="54" t="s">
        <v>75</v>
      </c>
      <c r="F227" s="78"/>
      <c r="G227" s="27" t="s">
        <v>19</v>
      </c>
      <c r="H227" s="53" t="s">
        <v>519</v>
      </c>
      <c r="I227" s="53" t="s">
        <v>520</v>
      </c>
    </row>
    <row r="228" s="1" customFormat="true" ht="45" customHeight="true" spans="1:9">
      <c r="A228" s="35"/>
      <c r="B228" s="63"/>
      <c r="C228" s="38">
        <v>10</v>
      </c>
      <c r="D228" s="23" t="s">
        <v>16</v>
      </c>
      <c r="E228" s="54" t="s">
        <v>75</v>
      </c>
      <c r="F228" s="78"/>
      <c r="G228" s="27" t="s">
        <v>19</v>
      </c>
      <c r="H228" s="53" t="s">
        <v>521</v>
      </c>
      <c r="I228" s="53" t="s">
        <v>522</v>
      </c>
    </row>
    <row r="229" s="2" customFormat="true" ht="30" customHeight="true" spans="1:9">
      <c r="A229" s="15" t="s">
        <v>523</v>
      </c>
      <c r="B229" s="34" t="s">
        <v>524</v>
      </c>
      <c r="C229" s="19">
        <f>SUM(C230:C235)</f>
        <v>75</v>
      </c>
      <c r="D229" s="27"/>
      <c r="E229" s="27"/>
      <c r="F229" s="27"/>
      <c r="G229" s="27"/>
      <c r="H229" s="49"/>
      <c r="I229" s="49"/>
    </row>
    <row r="230" s="2" customFormat="true" ht="30" customHeight="true" spans="1:9">
      <c r="A230" s="15"/>
      <c r="B230" s="63" t="s">
        <v>525</v>
      </c>
      <c r="C230" s="61">
        <v>10</v>
      </c>
      <c r="D230" s="23" t="s">
        <v>16</v>
      </c>
      <c r="E230" s="54" t="s">
        <v>75</v>
      </c>
      <c r="F230" s="27"/>
      <c r="G230" s="27" t="s">
        <v>19</v>
      </c>
      <c r="H230" s="53" t="s">
        <v>526</v>
      </c>
      <c r="I230" s="53" t="s">
        <v>527</v>
      </c>
    </row>
    <row r="231" s="2" customFormat="true" ht="30" customHeight="true" spans="1:9">
      <c r="A231" s="15"/>
      <c r="B231" s="62" t="s">
        <v>528</v>
      </c>
      <c r="C231" s="43">
        <v>5</v>
      </c>
      <c r="D231" s="23" t="s">
        <v>16</v>
      </c>
      <c r="E231" s="54" t="s">
        <v>75</v>
      </c>
      <c r="F231" s="27"/>
      <c r="G231" s="27" t="s">
        <v>19</v>
      </c>
      <c r="H231" s="53" t="s">
        <v>529</v>
      </c>
      <c r="I231" s="53" t="s">
        <v>204</v>
      </c>
    </row>
    <row r="232" s="2" customFormat="true" ht="30" customHeight="true" spans="1:9">
      <c r="A232" s="15"/>
      <c r="B232" s="63"/>
      <c r="C232" s="43">
        <v>20</v>
      </c>
      <c r="D232" s="23" t="s">
        <v>16</v>
      </c>
      <c r="E232" s="54" t="s">
        <v>75</v>
      </c>
      <c r="F232" s="27"/>
      <c r="G232" s="27" t="s">
        <v>19</v>
      </c>
      <c r="H232" s="53" t="s">
        <v>530</v>
      </c>
      <c r="I232" s="53" t="s">
        <v>531</v>
      </c>
    </row>
    <row r="233" s="2" customFormat="true" ht="30" customHeight="true" spans="1:9">
      <c r="A233" s="15"/>
      <c r="B233" s="63" t="s">
        <v>532</v>
      </c>
      <c r="C233" s="43">
        <v>10</v>
      </c>
      <c r="D233" s="23" t="s">
        <v>16</v>
      </c>
      <c r="E233" s="54" t="s">
        <v>75</v>
      </c>
      <c r="F233" s="27"/>
      <c r="G233" s="27" t="s">
        <v>19</v>
      </c>
      <c r="H233" s="67" t="s">
        <v>533</v>
      </c>
      <c r="I233" s="67" t="s">
        <v>534</v>
      </c>
    </row>
    <row r="234" s="2" customFormat="true" ht="30" customHeight="true" spans="1:9">
      <c r="A234" s="15"/>
      <c r="B234" s="53" t="s">
        <v>535</v>
      </c>
      <c r="C234" s="38">
        <v>10</v>
      </c>
      <c r="D234" s="23" t="s">
        <v>16</v>
      </c>
      <c r="E234" s="54" t="s">
        <v>75</v>
      </c>
      <c r="F234" s="27"/>
      <c r="G234" s="27" t="s">
        <v>19</v>
      </c>
      <c r="H234" s="53" t="s">
        <v>536</v>
      </c>
      <c r="I234" s="53" t="s">
        <v>537</v>
      </c>
    </row>
    <row r="235" s="2" customFormat="true" ht="30" customHeight="true" spans="1:9">
      <c r="A235" s="15"/>
      <c r="B235" s="53" t="s">
        <v>538</v>
      </c>
      <c r="C235" s="38">
        <v>20</v>
      </c>
      <c r="D235" s="23" t="s">
        <v>16</v>
      </c>
      <c r="E235" s="54" t="s">
        <v>67</v>
      </c>
      <c r="F235" s="27"/>
      <c r="G235" s="27" t="s">
        <v>19</v>
      </c>
      <c r="H235" s="69" t="s">
        <v>539</v>
      </c>
      <c r="I235" s="22" t="s">
        <v>540</v>
      </c>
    </row>
  </sheetData>
  <autoFilter ref="A3:I235">
    <extLst/>
  </autoFilter>
  <mergeCells count="66">
    <mergeCell ref="A2:I2"/>
    <mergeCell ref="A4:B4"/>
    <mergeCell ref="A5:B5"/>
    <mergeCell ref="A33:B33"/>
    <mergeCell ref="A6:A15"/>
    <mergeCell ref="A16:A30"/>
    <mergeCell ref="A31:A32"/>
    <mergeCell ref="A34:A90"/>
    <mergeCell ref="A91:A110"/>
    <mergeCell ref="A111:A121"/>
    <mergeCell ref="A122:A132"/>
    <mergeCell ref="A133:A144"/>
    <mergeCell ref="A145:A160"/>
    <mergeCell ref="A161:A173"/>
    <mergeCell ref="A174:A180"/>
    <mergeCell ref="A181:A193"/>
    <mergeCell ref="A194:A200"/>
    <mergeCell ref="A201:A208"/>
    <mergeCell ref="A209:A217"/>
    <mergeCell ref="A218:A228"/>
    <mergeCell ref="A229:A235"/>
    <mergeCell ref="B35:B37"/>
    <mergeCell ref="B38:B41"/>
    <mergeCell ref="B43:B50"/>
    <mergeCell ref="B52:B72"/>
    <mergeCell ref="B73:B78"/>
    <mergeCell ref="B79:B82"/>
    <mergeCell ref="B83:B84"/>
    <mergeCell ref="B85:B90"/>
    <mergeCell ref="B92:B94"/>
    <mergeCell ref="B95:B97"/>
    <mergeCell ref="B98:B99"/>
    <mergeCell ref="B100:B101"/>
    <mergeCell ref="B102:B105"/>
    <mergeCell ref="B106:B107"/>
    <mergeCell ref="B109:B110"/>
    <mergeCell ref="B112:B116"/>
    <mergeCell ref="B117:B118"/>
    <mergeCell ref="B123:B124"/>
    <mergeCell ref="B126:B127"/>
    <mergeCell ref="B129:B130"/>
    <mergeCell ref="B134:B137"/>
    <mergeCell ref="B138:B139"/>
    <mergeCell ref="B147:B148"/>
    <mergeCell ref="B149:B150"/>
    <mergeCell ref="B151:B152"/>
    <mergeCell ref="B153:B157"/>
    <mergeCell ref="B158:B159"/>
    <mergeCell ref="B162:B163"/>
    <mergeCell ref="B166:B167"/>
    <mergeCell ref="B171:B172"/>
    <mergeCell ref="B176:B177"/>
    <mergeCell ref="B178:B180"/>
    <mergeCell ref="B182:B183"/>
    <mergeCell ref="B184:B187"/>
    <mergeCell ref="B188:B190"/>
    <mergeCell ref="B191:B193"/>
    <mergeCell ref="B198:B200"/>
    <mergeCell ref="B204:B206"/>
    <mergeCell ref="B210:B214"/>
    <mergeCell ref="B219:B220"/>
    <mergeCell ref="B221:B225"/>
    <mergeCell ref="B227:B228"/>
    <mergeCell ref="B231:B232"/>
    <mergeCell ref="D9:D13"/>
    <mergeCell ref="E9:E13"/>
  </mergeCells>
  <printOptions horizontalCentered="true"/>
  <pageMargins left="0.590277777777778" right="0.590277777777778" top="0.393055555555556" bottom="0.393055555555556" header="0.511805555555556" footer="0.196527777777778"/>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GSJ</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2020-12-11T14:29:00Z</dcterms:created>
  <dcterms:modified xsi:type="dcterms:W3CDTF">2025-08-29T18:26:38Z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E764449FA19A602C1C6A52684A30A364</vt:lpwstr>
  </property>
</Properties>
</file>