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3" sheetId="3" r:id="rId2"/>
  </sheets>
  <definedNames>
    <definedName name="_xlnm._FilterDatabase" localSheetId="0" hidden="1">Sheet1!$A$4:$H$50</definedName>
  </definedNames>
  <calcPr calcId="144525"/>
</workbook>
</file>

<file path=xl/sharedStrings.xml><?xml version="1.0" encoding="utf-8"?>
<sst xmlns="http://schemas.openxmlformats.org/spreadsheetml/2006/main" count="179" uniqueCount="101">
  <si>
    <t>附件5</t>
  </si>
  <si>
    <t>2025年度地质灾害防治项目资金明细表</t>
  </si>
  <si>
    <t>序号</t>
  </si>
  <si>
    <t>市州/
部门</t>
  </si>
  <si>
    <t>县市区/单位</t>
  </si>
  <si>
    <t>项目名称</t>
  </si>
  <si>
    <t>金额
（万元）</t>
  </si>
  <si>
    <t>支出功能科目</t>
  </si>
  <si>
    <t>政府预算支出经济科目</t>
  </si>
  <si>
    <t>部门预算支出经济科目</t>
  </si>
  <si>
    <t>备注</t>
  </si>
  <si>
    <r>
      <rPr>
        <b/>
        <sz val="11"/>
        <rFont val="仿宋_GB2312"/>
        <charset val="134"/>
      </rPr>
      <t>总计</t>
    </r>
  </si>
  <si>
    <r>
      <rPr>
        <b/>
        <sz val="11"/>
        <rFont val="仿宋_GB2312"/>
        <charset val="134"/>
      </rPr>
      <t>市县合计</t>
    </r>
  </si>
  <si>
    <r>
      <rPr>
        <b/>
        <sz val="11"/>
        <rFont val="仿宋_GB2312"/>
        <charset val="0"/>
      </rPr>
      <t>长沙市小计</t>
    </r>
  </si>
  <si>
    <r>
      <rPr>
        <sz val="11"/>
        <rFont val="仿宋_GB2312"/>
        <charset val="0"/>
      </rPr>
      <t>长沙市</t>
    </r>
  </si>
  <si>
    <r>
      <rPr>
        <sz val="11"/>
        <rFont val="仿宋_GB2312"/>
        <charset val="0"/>
      </rPr>
      <t>浏阳市</t>
    </r>
  </si>
  <si>
    <r>
      <rPr>
        <sz val="11"/>
        <rFont val="仿宋_GB2312"/>
        <charset val="0"/>
      </rPr>
      <t>浏阳市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</si>
  <si>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sz val="11"/>
        <rFont val="Times New Roman"/>
        <charset val="0"/>
      </rPr>
      <t>2240601</t>
    </r>
    <r>
      <rPr>
        <sz val="11"/>
        <rFont val="仿宋_GB2312"/>
        <charset val="134"/>
      </rPr>
      <t>地质灾害防治</t>
    </r>
  </si>
  <si>
    <r>
      <rPr>
        <sz val="11"/>
        <rFont val="Times New Roman"/>
        <charset val="0"/>
      </rPr>
      <t>502</t>
    </r>
    <r>
      <rPr>
        <sz val="11"/>
        <rFont val="仿宋_GB2312"/>
        <charset val="0"/>
      </rPr>
      <t>机关商品和服务支出</t>
    </r>
  </si>
  <si>
    <r>
      <rPr>
        <sz val="11"/>
        <color theme="1"/>
        <rFont val="仿宋_GB2312"/>
        <charset val="134"/>
      </rPr>
      <t>主要绩效目标：完善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点面双控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相关制度，编制县域、各乡镇风险识别精细化一张图和县域、各乡镇风险监测预警网格一张图，制作所有中风险及以上区风险区警示牌</t>
    </r>
  </si>
  <si>
    <r>
      <rPr>
        <b/>
        <sz val="11"/>
        <rFont val="仿宋_GB2312"/>
        <charset val="0"/>
      </rPr>
      <t>株洲市小计</t>
    </r>
  </si>
  <si>
    <r>
      <rPr>
        <sz val="11"/>
        <rFont val="仿宋_GB2312"/>
        <charset val="0"/>
      </rPr>
      <t>株洲市</t>
    </r>
  </si>
  <si>
    <r>
      <rPr>
        <sz val="11"/>
        <rFont val="仿宋_GB2312"/>
        <charset val="0"/>
      </rPr>
      <t>株洲市本级</t>
    </r>
  </si>
  <si>
    <r>
      <rPr>
        <sz val="11"/>
        <rFont val="仿宋_GB2312"/>
        <charset val="0"/>
      </rPr>
      <t>群专结合监测预警</t>
    </r>
  </si>
  <si>
    <r>
      <rPr>
        <sz val="11"/>
        <color theme="1"/>
        <rFont val="仿宋_GB2312"/>
        <charset val="134"/>
      </rPr>
      <t>主要绩效目标：完成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仿宋_GB2312"/>
        <charset val="134"/>
      </rPr>
      <t>个村镇雨量计安装</t>
    </r>
  </si>
  <si>
    <r>
      <rPr>
        <sz val="11"/>
        <rFont val="仿宋_GB2312"/>
        <charset val="0"/>
      </rPr>
      <t>炎陵县</t>
    </r>
  </si>
  <si>
    <r>
      <rPr>
        <sz val="11"/>
        <rFont val="仿宋_GB2312"/>
        <charset val="0"/>
      </rPr>
      <t>炎陵县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</si>
  <si>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湘潭市小计</t>
    </r>
  </si>
  <si>
    <r>
      <rPr>
        <sz val="11"/>
        <rFont val="仿宋_GB2312"/>
        <charset val="0"/>
      </rPr>
      <t>湘潭市</t>
    </r>
  </si>
  <si>
    <r>
      <rPr>
        <sz val="11"/>
        <rFont val="仿宋_GB2312"/>
        <charset val="0"/>
      </rPr>
      <t>湘乡市</t>
    </r>
  </si>
  <si>
    <r>
      <rPr>
        <sz val="11"/>
        <rFont val="仿宋_GB2312"/>
        <charset val="0"/>
      </rPr>
      <t>湘乡市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</si>
  <si>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t>主要绩效目标：完善“点面双控”相关制度，编制县域、各乡镇风险识别精细化一张图和县域、各乡镇风险监测预警网格一张图，制作所有中风险及以上区风险区警示牌,含虞唐镇礼睦村山体滑坡治理</t>
  </si>
  <si>
    <r>
      <rPr>
        <b/>
        <sz val="11"/>
        <rFont val="仿宋_GB2312"/>
        <charset val="0"/>
      </rPr>
      <t>衡阳市小计</t>
    </r>
  </si>
  <si>
    <r>
      <rPr>
        <sz val="11"/>
        <rFont val="仿宋_GB2312"/>
        <charset val="0"/>
      </rPr>
      <t>衡阳市</t>
    </r>
  </si>
  <si>
    <r>
      <rPr>
        <sz val="11"/>
        <rFont val="仿宋_GB2312"/>
        <charset val="0"/>
      </rPr>
      <t>衡阳市本级</t>
    </r>
  </si>
  <si>
    <r>
      <rPr>
        <sz val="11"/>
        <color theme="1"/>
        <rFont val="仿宋_GB2312"/>
        <charset val="134"/>
      </rPr>
      <t>主要绩效目标：完成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仿宋_GB2312"/>
        <charset val="134"/>
      </rPr>
      <t>个村镇雨量计安装</t>
    </r>
  </si>
  <si>
    <r>
      <rPr>
        <sz val="11"/>
        <rFont val="仿宋_GB2312"/>
        <charset val="0"/>
      </rPr>
      <t>衡东县</t>
    </r>
  </si>
  <si>
    <r>
      <rPr>
        <sz val="11"/>
        <rFont val="仿宋_GB2312"/>
        <charset val="0"/>
      </rPr>
      <t>衡东县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</si>
  <si>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邵阳市小计</t>
    </r>
  </si>
  <si>
    <r>
      <rPr>
        <sz val="11"/>
        <rFont val="仿宋_GB2312"/>
        <charset val="0"/>
      </rPr>
      <t>邵阳市</t>
    </r>
  </si>
  <si>
    <r>
      <rPr>
        <sz val="11"/>
        <rFont val="仿宋_GB2312"/>
        <charset val="0"/>
      </rPr>
      <t>邵阳市本级</t>
    </r>
  </si>
  <si>
    <r>
      <rPr>
        <sz val="11"/>
        <color theme="1"/>
        <rFont val="仿宋_GB2312"/>
        <charset val="134"/>
      </rPr>
      <t>主要绩效目标：完成</t>
    </r>
    <r>
      <rPr>
        <sz val="11"/>
        <color theme="1"/>
        <rFont val="Times New Roman"/>
        <charset val="134"/>
      </rPr>
      <t>130</t>
    </r>
    <r>
      <rPr>
        <sz val="11"/>
        <color theme="1"/>
        <rFont val="仿宋_GB2312"/>
        <charset val="134"/>
      </rPr>
      <t>个村镇雨量计安装</t>
    </r>
  </si>
  <si>
    <r>
      <rPr>
        <sz val="11"/>
        <rFont val="仿宋_GB2312"/>
        <charset val="0"/>
      </rPr>
      <t>绥宁县</t>
    </r>
  </si>
  <si>
    <r>
      <rPr>
        <sz val="11"/>
        <rFont val="仿宋_GB2312"/>
        <charset val="0"/>
      </rPr>
      <t>绥宁县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</si>
  <si>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岳阳市小计</t>
    </r>
  </si>
  <si>
    <r>
      <rPr>
        <sz val="11"/>
        <rFont val="仿宋_GB2312"/>
        <charset val="0"/>
      </rPr>
      <t>岳阳市</t>
    </r>
  </si>
  <si>
    <r>
      <rPr>
        <sz val="11"/>
        <rFont val="仿宋_GB2312"/>
        <charset val="0"/>
      </rPr>
      <t>岳阳市本级</t>
    </r>
  </si>
  <si>
    <r>
      <rPr>
        <sz val="11"/>
        <color theme="1"/>
        <rFont val="仿宋_GB2312"/>
        <charset val="134"/>
      </rPr>
      <t>主要绩效目标：完成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仿宋_GB2312"/>
        <charset val="134"/>
      </rPr>
      <t>个村镇雨量计安装</t>
    </r>
  </si>
  <si>
    <r>
      <rPr>
        <b/>
        <sz val="11"/>
        <rFont val="仿宋_GB2312"/>
        <charset val="0"/>
      </rPr>
      <t>常德市小计</t>
    </r>
  </si>
  <si>
    <r>
      <rPr>
        <sz val="11"/>
        <rFont val="仿宋_GB2312"/>
        <charset val="0"/>
      </rPr>
      <t>常德市</t>
    </r>
  </si>
  <si>
    <r>
      <rPr>
        <sz val="11"/>
        <rFont val="仿宋_GB2312"/>
        <charset val="0"/>
      </rPr>
      <t>石门县</t>
    </r>
  </si>
  <si>
    <r>
      <rPr>
        <sz val="11"/>
        <rFont val="仿宋_GB2312"/>
        <charset val="0"/>
      </rPr>
      <t>石门县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</si>
  <si>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张家界市小计</t>
    </r>
  </si>
  <si>
    <r>
      <rPr>
        <sz val="11"/>
        <rFont val="仿宋_GB2312"/>
        <charset val="0"/>
      </rPr>
      <t>张家界市</t>
    </r>
  </si>
  <si>
    <r>
      <rPr>
        <sz val="11"/>
        <rFont val="仿宋_GB2312"/>
        <charset val="0"/>
      </rPr>
      <t>桑植县</t>
    </r>
  </si>
  <si>
    <r>
      <rPr>
        <sz val="11"/>
        <rFont val="仿宋_GB2312"/>
        <charset val="0"/>
      </rPr>
      <t>桑植县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</si>
  <si>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益阳市小计</t>
    </r>
  </si>
  <si>
    <r>
      <rPr>
        <sz val="11"/>
        <rFont val="仿宋_GB2312"/>
        <charset val="0"/>
      </rPr>
      <t>益阳市</t>
    </r>
  </si>
  <si>
    <r>
      <rPr>
        <sz val="11"/>
        <rFont val="仿宋_GB2312"/>
        <charset val="0"/>
      </rPr>
      <t>益阳市本级</t>
    </r>
  </si>
  <si>
    <r>
      <rPr>
        <sz val="11"/>
        <color theme="1"/>
        <rFont val="仿宋_GB2312"/>
        <charset val="134"/>
      </rPr>
      <t>主要绩效目标：完成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仿宋_GB2312"/>
        <charset val="134"/>
      </rPr>
      <t>个村镇雨量计安装</t>
    </r>
  </si>
  <si>
    <r>
      <rPr>
        <sz val="11"/>
        <rFont val="仿宋_GB2312"/>
        <charset val="0"/>
      </rPr>
      <t>桃江县</t>
    </r>
  </si>
  <si>
    <r>
      <rPr>
        <sz val="11"/>
        <rFont val="仿宋_GB2312"/>
        <charset val="0"/>
      </rPr>
      <t>桃江县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</si>
  <si>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郴州市小计</t>
    </r>
  </si>
  <si>
    <r>
      <rPr>
        <sz val="11"/>
        <rFont val="仿宋_GB2312"/>
        <charset val="0"/>
      </rPr>
      <t>郴州市</t>
    </r>
  </si>
  <si>
    <r>
      <rPr>
        <sz val="11"/>
        <rFont val="仿宋_GB2312"/>
        <charset val="0"/>
      </rPr>
      <t>郴州市本级</t>
    </r>
  </si>
  <si>
    <r>
      <rPr>
        <sz val="11"/>
        <color theme="1"/>
        <rFont val="仿宋_GB2312"/>
        <charset val="134"/>
      </rPr>
      <t>主要绩效目标：完成</t>
    </r>
    <r>
      <rPr>
        <sz val="11"/>
        <color theme="1"/>
        <rFont val="Times New Roman"/>
        <charset val="134"/>
      </rPr>
      <t>140</t>
    </r>
    <r>
      <rPr>
        <sz val="11"/>
        <color theme="1"/>
        <rFont val="仿宋_GB2312"/>
        <charset val="134"/>
      </rPr>
      <t>个村镇雨量计安装</t>
    </r>
  </si>
  <si>
    <r>
      <rPr>
        <sz val="11"/>
        <rFont val="仿宋_GB2312"/>
        <charset val="0"/>
      </rPr>
      <t>资兴市</t>
    </r>
  </si>
  <si>
    <r>
      <rPr>
        <sz val="11"/>
        <rFont val="仿宋_GB2312"/>
        <charset val="0"/>
      </rPr>
      <t>避险搬迁</t>
    </r>
  </si>
  <si>
    <r>
      <rPr>
        <sz val="11"/>
        <rFont val="仿宋_GB2312"/>
        <charset val="0"/>
      </rPr>
      <t>资兴市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</si>
  <si>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永州市小计</t>
    </r>
  </si>
  <si>
    <r>
      <rPr>
        <sz val="11"/>
        <rFont val="仿宋_GB2312"/>
        <charset val="0"/>
      </rPr>
      <t>永州市</t>
    </r>
  </si>
  <si>
    <r>
      <rPr>
        <sz val="11"/>
        <rFont val="仿宋_GB2312"/>
        <charset val="0"/>
      </rPr>
      <t>永州市本级</t>
    </r>
  </si>
  <si>
    <r>
      <rPr>
        <sz val="11"/>
        <color theme="1"/>
        <rFont val="仿宋_GB2312"/>
        <charset val="134"/>
      </rPr>
      <t>主要绩效目标：完成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仿宋_GB2312"/>
        <charset val="134"/>
      </rPr>
      <t>个村镇雨量计安装</t>
    </r>
  </si>
  <si>
    <r>
      <rPr>
        <sz val="11"/>
        <rFont val="仿宋_GB2312"/>
        <charset val="0"/>
      </rPr>
      <t>江华县</t>
    </r>
  </si>
  <si>
    <r>
      <rPr>
        <sz val="11"/>
        <rFont val="仿宋_GB2312"/>
        <charset val="0"/>
      </rPr>
      <t>江华县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</si>
  <si>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怀化市小计</t>
    </r>
  </si>
  <si>
    <r>
      <rPr>
        <sz val="11"/>
        <rFont val="仿宋_GB2312"/>
        <charset val="0"/>
      </rPr>
      <t>怀化市</t>
    </r>
  </si>
  <si>
    <r>
      <rPr>
        <sz val="11"/>
        <rFont val="仿宋_GB2312"/>
        <charset val="0"/>
      </rPr>
      <t>会同县</t>
    </r>
  </si>
  <si>
    <r>
      <rPr>
        <sz val="11"/>
        <rFont val="仿宋_GB2312"/>
        <charset val="0"/>
      </rPr>
      <t>会同县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</si>
  <si>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娄底市小计</t>
    </r>
  </si>
  <si>
    <r>
      <rPr>
        <sz val="11"/>
        <rFont val="仿宋_GB2312"/>
        <charset val="0"/>
      </rPr>
      <t>娄底市</t>
    </r>
  </si>
  <si>
    <r>
      <rPr>
        <sz val="11"/>
        <rFont val="仿宋_GB2312"/>
        <charset val="0"/>
      </rPr>
      <t>娄底市本级</t>
    </r>
  </si>
  <si>
    <r>
      <rPr>
        <sz val="11"/>
        <rFont val="仿宋_GB2312"/>
        <charset val="0"/>
      </rPr>
      <t>新化县</t>
    </r>
  </si>
  <si>
    <r>
      <rPr>
        <sz val="11"/>
        <rFont val="仿宋_GB2312"/>
        <charset val="0"/>
      </rPr>
      <t>新化县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</si>
  <si>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湘西自治州小计</t>
    </r>
  </si>
  <si>
    <r>
      <rPr>
        <sz val="11"/>
        <rFont val="仿宋_GB2312"/>
        <charset val="0"/>
      </rPr>
      <t>湘西自治州</t>
    </r>
  </si>
  <si>
    <r>
      <rPr>
        <sz val="11"/>
        <rFont val="仿宋_GB2312"/>
        <charset val="0"/>
      </rPr>
      <t>泸溪县</t>
    </r>
  </si>
  <si>
    <r>
      <rPr>
        <sz val="11"/>
        <rFont val="仿宋_GB2312"/>
        <charset val="0"/>
      </rPr>
      <t>泸溪县</t>
    </r>
    <r>
      <rPr>
        <sz val="11"/>
        <rFont val="Times New Roman"/>
        <charset val="0"/>
      </rPr>
      <t>“</t>
    </r>
    <r>
      <rPr>
        <sz val="11"/>
        <rFont val="仿宋_GB2312"/>
        <charset val="0"/>
      </rPr>
      <t>隐患点</t>
    </r>
    <r>
      <rPr>
        <sz val="11"/>
        <rFont val="Times New Roman"/>
        <charset val="0"/>
      </rPr>
      <t>+</t>
    </r>
    <r>
      <rPr>
        <sz val="11"/>
        <rFont val="仿宋_GB2312"/>
        <charset val="0"/>
      </rPr>
      <t>风险区</t>
    </r>
    <r>
      <rPr>
        <sz val="11"/>
        <rFont val="Times New Roman"/>
        <charset val="0"/>
      </rPr>
      <t>”</t>
    </r>
    <r>
      <rPr>
        <sz val="11"/>
        <rFont val="仿宋_GB2312"/>
        <charset val="0"/>
      </rPr>
      <t>管控试点</t>
    </r>
  </si>
  <si>
    <r>
      <rPr>
        <b/>
        <sz val="11"/>
        <rFont val="仿宋_GB2312"/>
        <charset val="0"/>
      </rPr>
      <t>省直单位合计</t>
    </r>
  </si>
  <si>
    <r>
      <rPr>
        <b/>
        <sz val="11"/>
        <rFont val="仿宋_GB2312"/>
        <charset val="0"/>
      </rPr>
      <t>湖南省地质院合计</t>
    </r>
  </si>
  <si>
    <r>
      <rPr>
        <sz val="11"/>
        <rFont val="仿宋_GB2312"/>
        <charset val="0"/>
      </rPr>
      <t>湖南省地质院</t>
    </r>
  </si>
  <si>
    <r>
      <rPr>
        <sz val="11"/>
        <rFont val="仿宋_GB2312"/>
        <charset val="0"/>
      </rPr>
      <t>湖南省地质灾害调查监测所</t>
    </r>
  </si>
  <si>
    <r>
      <rPr>
        <sz val="11"/>
        <rFont val="仿宋_GB2312"/>
        <charset val="134"/>
      </rPr>
      <t>《湖南省地质灾害综合防治能力提升三年行动计划（</t>
    </r>
    <r>
      <rPr>
        <sz val="11"/>
        <rFont val="Times New Roman"/>
        <charset val="0"/>
      </rPr>
      <t>2025-2027</t>
    </r>
    <r>
      <rPr>
        <sz val="11"/>
        <rFont val="仿宋_GB2312"/>
        <charset val="134"/>
      </rPr>
      <t>年）》编制</t>
    </r>
  </si>
  <si>
    <r>
      <rPr>
        <sz val="11"/>
        <rFont val="Times New Roman"/>
        <charset val="0"/>
      </rPr>
      <t>50502</t>
    </r>
    <r>
      <rPr>
        <sz val="11"/>
        <rFont val="仿宋_GB2312"/>
        <charset val="0"/>
      </rPr>
      <t>商品和服务支出</t>
    </r>
  </si>
  <si>
    <r>
      <rPr>
        <sz val="11"/>
        <rFont val="Times New Roman"/>
        <charset val="0"/>
      </rPr>
      <t>30299</t>
    </r>
    <r>
      <rPr>
        <sz val="11"/>
        <rFont val="仿宋_GB2312"/>
        <charset val="0"/>
      </rPr>
      <t>其他商品和服务支出</t>
    </r>
  </si>
  <si>
    <r>
      <rPr>
        <sz val="11"/>
        <rFont val="仿宋_GB2312"/>
        <charset val="0"/>
      </rPr>
      <t>湖南省矿产资源调查所</t>
    </r>
  </si>
  <si>
    <r>
      <rPr>
        <b/>
        <sz val="11"/>
        <rFont val="仿宋_GB2312"/>
        <charset val="0"/>
      </rPr>
      <t>湖南省气象台合计</t>
    </r>
  </si>
  <si>
    <r>
      <rPr>
        <sz val="11"/>
        <rFont val="仿宋_GB2312"/>
        <charset val="0"/>
      </rPr>
      <t>湖南省气象台</t>
    </r>
  </si>
  <si>
    <r>
      <rPr>
        <sz val="11"/>
        <rFont val="仿宋_GB2312"/>
        <charset val="0"/>
      </rPr>
      <t>湖南省地质灾害气象风险预警预报</t>
    </r>
  </si>
  <si>
    <r>
      <rPr>
        <sz val="11"/>
        <rFont val="仿宋_GB2312"/>
        <charset val="0"/>
      </rPr>
      <t>湖南省气象服务中心</t>
    </r>
  </si>
  <si>
    <r>
      <rPr>
        <sz val="11"/>
        <rFont val="仿宋_GB2312"/>
        <charset val="0"/>
      </rPr>
      <t>湖南省气象信息中心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</si>
</sst>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仿宋_GB2312"/>
      <charset val="134"/>
    </font>
    <font>
      <b/>
      <sz val="11"/>
      <name val="仿宋_GB2312"/>
      <charset val="0"/>
    </font>
    <font>
      <sz val="11"/>
      <name val="仿宋_GB2312"/>
      <charset val="0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1" fillId="0" borderId="1" xfId="0" applyFont="1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50"/>
  <sheetViews>
    <sheetView tabSelected="1" workbookViewId="0">
      <selection activeCell="E8" sqref="E8"/>
    </sheetView>
  </sheetViews>
  <sheetFormatPr defaultColWidth="9" defaultRowHeight="13.5"/>
  <cols>
    <col min="1" max="1" width="5.05" style="4" customWidth="1"/>
    <col min="2" max="2" width="9.625" customWidth="1"/>
    <col min="3" max="3" width="14.5416666666667" customWidth="1"/>
    <col min="4" max="4" width="32.9916666666667" customWidth="1"/>
    <col min="5" max="5" width="9" style="5"/>
    <col min="6" max="6" width="12.9583333333333" customWidth="1"/>
    <col min="7" max="7" width="14.0833333333333" customWidth="1"/>
    <col min="8" max="8" width="15.875" customWidth="1"/>
    <col min="9" max="9" width="49.75" customWidth="1"/>
  </cols>
  <sheetData>
    <row r="1" spans="1:1">
      <c r="A1" s="4" t="s">
        <v>0</v>
      </c>
    </row>
    <row r="2" ht="27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4.25" spans="1:8">
      <c r="A3" s="7"/>
      <c r="B3" s="8"/>
      <c r="C3" s="8"/>
      <c r="D3" s="8"/>
      <c r="E3" s="25"/>
      <c r="F3" s="7"/>
      <c r="G3" s="7"/>
      <c r="H3" s="7"/>
    </row>
    <row r="4" s="1" customFormat="1" ht="31" customHeight="1" spans="1:9">
      <c r="A4" s="9" t="s">
        <v>2</v>
      </c>
      <c r="B4" s="10" t="s">
        <v>3</v>
      </c>
      <c r="C4" s="10" t="s">
        <v>4</v>
      </c>
      <c r="D4" s="10" t="s">
        <v>5</v>
      </c>
      <c r="E4" s="26" t="s">
        <v>6</v>
      </c>
      <c r="F4" s="10" t="s">
        <v>7</v>
      </c>
      <c r="G4" s="10" t="s">
        <v>8</v>
      </c>
      <c r="H4" s="10" t="s">
        <v>9</v>
      </c>
      <c r="I4" s="10" t="s">
        <v>10</v>
      </c>
    </row>
    <row r="5" ht="30" customHeight="1" spans="1:9">
      <c r="A5" s="11"/>
      <c r="B5" s="12" t="s">
        <v>11</v>
      </c>
      <c r="C5" s="13"/>
      <c r="D5" s="14"/>
      <c r="E5" s="27">
        <f>E6+E43</f>
        <v>4428</v>
      </c>
      <c r="F5" s="28"/>
      <c r="G5" s="28"/>
      <c r="H5" s="28"/>
      <c r="I5" s="30"/>
    </row>
    <row r="6" ht="30" customHeight="1" spans="1:9">
      <c r="A6" s="11"/>
      <c r="B6" s="12" t="s">
        <v>12</v>
      </c>
      <c r="C6" s="13"/>
      <c r="D6" s="14"/>
      <c r="E6" s="27">
        <f>E7+E9+E12+E14+E17+E20+E22+E24+E26+E29+E33+E36+E38+E41</f>
        <v>4268</v>
      </c>
      <c r="F6" s="28"/>
      <c r="G6" s="28"/>
      <c r="H6" s="28"/>
      <c r="I6" s="30"/>
    </row>
    <row r="7" ht="30" customHeight="1" spans="1:9">
      <c r="A7" s="11"/>
      <c r="B7" s="15" t="s">
        <v>13</v>
      </c>
      <c r="C7" s="16"/>
      <c r="D7" s="17"/>
      <c r="E7" s="27">
        <f>E8</f>
        <v>150</v>
      </c>
      <c r="F7" s="28"/>
      <c r="G7" s="28"/>
      <c r="H7" s="28"/>
      <c r="I7" s="30"/>
    </row>
    <row r="8" ht="48" customHeight="1" spans="1:9">
      <c r="A8" s="18">
        <v>1</v>
      </c>
      <c r="B8" s="18" t="s">
        <v>14</v>
      </c>
      <c r="C8" s="18" t="s">
        <v>15</v>
      </c>
      <c r="D8" s="18" t="s">
        <v>16</v>
      </c>
      <c r="E8" s="29">
        <v>150</v>
      </c>
      <c r="F8" s="18" t="s">
        <v>17</v>
      </c>
      <c r="G8" s="18" t="s">
        <v>18</v>
      </c>
      <c r="H8" s="18"/>
      <c r="I8" s="31" t="s">
        <v>19</v>
      </c>
    </row>
    <row r="9" ht="30" customHeight="1" spans="1:9">
      <c r="A9" s="18"/>
      <c r="B9" s="15" t="s">
        <v>20</v>
      </c>
      <c r="C9" s="16"/>
      <c r="D9" s="17"/>
      <c r="E9" s="27">
        <f>E10+E11</f>
        <v>326</v>
      </c>
      <c r="F9" s="18"/>
      <c r="G9" s="18"/>
      <c r="H9" s="18"/>
      <c r="I9" s="30"/>
    </row>
    <row r="10" ht="30" customHeight="1" spans="1:9">
      <c r="A10" s="18">
        <v>2</v>
      </c>
      <c r="B10" s="19" t="s">
        <v>21</v>
      </c>
      <c r="C10" s="18" t="s">
        <v>22</v>
      </c>
      <c r="D10" s="20" t="s">
        <v>23</v>
      </c>
      <c r="E10" s="29">
        <v>176</v>
      </c>
      <c r="F10" s="18" t="s">
        <v>17</v>
      </c>
      <c r="G10" s="18" t="s">
        <v>18</v>
      </c>
      <c r="H10" s="18"/>
      <c r="I10" s="30" t="s">
        <v>24</v>
      </c>
    </row>
    <row r="11" ht="42" customHeight="1" spans="1:9">
      <c r="A11" s="18">
        <v>3</v>
      </c>
      <c r="B11" s="21"/>
      <c r="C11" s="18" t="s">
        <v>25</v>
      </c>
      <c r="D11" s="18" t="s">
        <v>26</v>
      </c>
      <c r="E11" s="29">
        <v>150</v>
      </c>
      <c r="F11" s="18" t="s">
        <v>17</v>
      </c>
      <c r="G11" s="18" t="s">
        <v>18</v>
      </c>
      <c r="H11" s="18"/>
      <c r="I11" s="31" t="s">
        <v>19</v>
      </c>
    </row>
    <row r="12" ht="30" customHeight="1" spans="1:9">
      <c r="A12" s="18"/>
      <c r="B12" s="15" t="s">
        <v>27</v>
      </c>
      <c r="C12" s="16"/>
      <c r="D12" s="17"/>
      <c r="E12" s="27">
        <f>E13</f>
        <v>150</v>
      </c>
      <c r="F12" s="18"/>
      <c r="G12" s="18"/>
      <c r="H12" s="18"/>
      <c r="I12" s="30"/>
    </row>
    <row r="13" ht="78" customHeight="1" spans="1:9">
      <c r="A13" s="18">
        <v>4</v>
      </c>
      <c r="B13" s="18" t="s">
        <v>28</v>
      </c>
      <c r="C13" s="18" t="s">
        <v>29</v>
      </c>
      <c r="D13" s="18" t="s">
        <v>30</v>
      </c>
      <c r="E13" s="29">
        <v>150</v>
      </c>
      <c r="F13" s="18" t="s">
        <v>17</v>
      </c>
      <c r="G13" s="18" t="s">
        <v>18</v>
      </c>
      <c r="H13" s="18"/>
      <c r="I13" s="32" t="s">
        <v>31</v>
      </c>
    </row>
    <row r="14" ht="30" customHeight="1" spans="1:9">
      <c r="A14" s="18"/>
      <c r="B14" s="15" t="s">
        <v>32</v>
      </c>
      <c r="C14" s="16"/>
      <c r="D14" s="17"/>
      <c r="E14" s="27">
        <f>E15+E16</f>
        <v>315</v>
      </c>
      <c r="F14" s="18"/>
      <c r="G14" s="18"/>
      <c r="H14" s="18"/>
      <c r="I14" s="30"/>
    </row>
    <row r="15" ht="30" customHeight="1" spans="1:9">
      <c r="A15" s="18">
        <v>5</v>
      </c>
      <c r="B15" s="19" t="s">
        <v>33</v>
      </c>
      <c r="C15" s="18" t="s">
        <v>34</v>
      </c>
      <c r="D15" s="18" t="s">
        <v>23</v>
      </c>
      <c r="E15" s="29">
        <v>165</v>
      </c>
      <c r="F15" s="18" t="s">
        <v>17</v>
      </c>
      <c r="G15" s="18" t="s">
        <v>18</v>
      </c>
      <c r="H15" s="18"/>
      <c r="I15" s="30" t="s">
        <v>35</v>
      </c>
    </row>
    <row r="16" ht="52" customHeight="1" spans="1:9">
      <c r="A16" s="18">
        <v>6</v>
      </c>
      <c r="B16" s="21"/>
      <c r="C16" s="18" t="s">
        <v>36</v>
      </c>
      <c r="D16" s="18" t="s">
        <v>37</v>
      </c>
      <c r="E16" s="29">
        <v>150</v>
      </c>
      <c r="F16" s="18" t="s">
        <v>17</v>
      </c>
      <c r="G16" s="18" t="s">
        <v>18</v>
      </c>
      <c r="H16" s="18"/>
      <c r="I16" s="31" t="s">
        <v>19</v>
      </c>
    </row>
    <row r="17" ht="30" customHeight="1" spans="1:9">
      <c r="A17" s="18"/>
      <c r="B17" s="15" t="s">
        <v>38</v>
      </c>
      <c r="C17" s="16"/>
      <c r="D17" s="17"/>
      <c r="E17" s="27">
        <f>E18+E19</f>
        <v>293</v>
      </c>
      <c r="F17" s="18"/>
      <c r="G17" s="18"/>
      <c r="H17" s="18"/>
      <c r="I17" s="30"/>
    </row>
    <row r="18" ht="30" customHeight="1" spans="1:9">
      <c r="A18" s="18">
        <v>7</v>
      </c>
      <c r="B18" s="19" t="s">
        <v>39</v>
      </c>
      <c r="C18" s="18" t="s">
        <v>40</v>
      </c>
      <c r="D18" s="18" t="s">
        <v>23</v>
      </c>
      <c r="E18" s="29">
        <v>143</v>
      </c>
      <c r="F18" s="18" t="s">
        <v>17</v>
      </c>
      <c r="G18" s="18" t="s">
        <v>18</v>
      </c>
      <c r="H18" s="18"/>
      <c r="I18" s="30" t="s">
        <v>41</v>
      </c>
    </row>
    <row r="19" ht="40" customHeight="1" spans="1:9">
      <c r="A19" s="18">
        <v>8</v>
      </c>
      <c r="B19" s="21"/>
      <c r="C19" s="18" t="s">
        <v>42</v>
      </c>
      <c r="D19" s="18" t="s">
        <v>43</v>
      </c>
      <c r="E19" s="29">
        <v>150</v>
      </c>
      <c r="F19" s="18" t="s">
        <v>17</v>
      </c>
      <c r="G19" s="18" t="s">
        <v>18</v>
      </c>
      <c r="H19" s="18"/>
      <c r="I19" s="31" t="s">
        <v>19</v>
      </c>
    </row>
    <row r="20" ht="30" customHeight="1" spans="1:9">
      <c r="A20" s="18"/>
      <c r="B20" s="15" t="s">
        <v>44</v>
      </c>
      <c r="C20" s="16"/>
      <c r="D20" s="17"/>
      <c r="E20" s="27">
        <f>E21</f>
        <v>33</v>
      </c>
      <c r="F20" s="18"/>
      <c r="G20" s="18"/>
      <c r="H20" s="18"/>
      <c r="I20" s="30"/>
    </row>
    <row r="21" ht="30" customHeight="1" spans="1:9">
      <c r="A21" s="18">
        <v>9</v>
      </c>
      <c r="B21" s="18" t="s">
        <v>45</v>
      </c>
      <c r="C21" s="18" t="s">
        <v>46</v>
      </c>
      <c r="D21" s="18" t="s">
        <v>23</v>
      </c>
      <c r="E21" s="29">
        <v>33</v>
      </c>
      <c r="F21" s="18" t="s">
        <v>17</v>
      </c>
      <c r="G21" s="18" t="s">
        <v>18</v>
      </c>
      <c r="H21" s="18"/>
      <c r="I21" s="30" t="s">
        <v>47</v>
      </c>
    </row>
    <row r="22" ht="30" customHeight="1" spans="1:9">
      <c r="A22" s="18"/>
      <c r="B22" s="15" t="s">
        <v>48</v>
      </c>
      <c r="C22" s="16"/>
      <c r="D22" s="17"/>
      <c r="E22" s="27">
        <f>E23</f>
        <v>150</v>
      </c>
      <c r="F22" s="18"/>
      <c r="G22" s="18"/>
      <c r="H22" s="18"/>
      <c r="I22" s="30"/>
    </row>
    <row r="23" ht="45" customHeight="1" spans="1:9">
      <c r="A23" s="18">
        <v>10</v>
      </c>
      <c r="B23" s="18" t="s">
        <v>49</v>
      </c>
      <c r="C23" s="18" t="s">
        <v>50</v>
      </c>
      <c r="D23" s="18" t="s">
        <v>51</v>
      </c>
      <c r="E23" s="29">
        <v>150</v>
      </c>
      <c r="F23" s="18" t="s">
        <v>17</v>
      </c>
      <c r="G23" s="18" t="s">
        <v>18</v>
      </c>
      <c r="H23" s="18"/>
      <c r="I23" s="31" t="s">
        <v>19</v>
      </c>
    </row>
    <row r="24" ht="30" customHeight="1" spans="1:9">
      <c r="A24" s="18"/>
      <c r="B24" s="15" t="s">
        <v>52</v>
      </c>
      <c r="C24" s="16"/>
      <c r="D24" s="17"/>
      <c r="E24" s="27">
        <f>E25</f>
        <v>150</v>
      </c>
      <c r="F24" s="18"/>
      <c r="G24" s="18"/>
      <c r="H24" s="18"/>
      <c r="I24" s="30"/>
    </row>
    <row r="25" ht="47" customHeight="1" spans="1:9">
      <c r="A25" s="18">
        <v>11</v>
      </c>
      <c r="B25" s="18" t="s">
        <v>53</v>
      </c>
      <c r="C25" s="18" t="s">
        <v>54</v>
      </c>
      <c r="D25" s="18" t="s">
        <v>55</v>
      </c>
      <c r="E25" s="29">
        <v>150</v>
      </c>
      <c r="F25" s="18" t="s">
        <v>17</v>
      </c>
      <c r="G25" s="18" t="s">
        <v>18</v>
      </c>
      <c r="H25" s="18"/>
      <c r="I25" s="31" t="s">
        <v>19</v>
      </c>
    </row>
    <row r="26" ht="30" customHeight="1" spans="1:9">
      <c r="A26" s="18"/>
      <c r="B26" s="15" t="s">
        <v>56</v>
      </c>
      <c r="C26" s="16"/>
      <c r="D26" s="17"/>
      <c r="E26" s="27">
        <f>E27+E28</f>
        <v>205</v>
      </c>
      <c r="F26" s="18"/>
      <c r="G26" s="18"/>
      <c r="H26" s="18"/>
      <c r="I26" s="30"/>
    </row>
    <row r="27" ht="30" customHeight="1" spans="1:9">
      <c r="A27" s="18">
        <v>12</v>
      </c>
      <c r="B27" s="19" t="s">
        <v>57</v>
      </c>
      <c r="C27" s="18" t="s">
        <v>58</v>
      </c>
      <c r="D27" s="18" t="s">
        <v>23</v>
      </c>
      <c r="E27" s="29">
        <v>55</v>
      </c>
      <c r="F27" s="18" t="s">
        <v>17</v>
      </c>
      <c r="G27" s="18" t="s">
        <v>18</v>
      </c>
      <c r="H27" s="18"/>
      <c r="I27" s="30" t="s">
        <v>59</v>
      </c>
    </row>
    <row r="28" ht="45" customHeight="1" spans="1:9">
      <c r="A28" s="18">
        <v>13</v>
      </c>
      <c r="B28" s="21"/>
      <c r="C28" s="18" t="s">
        <v>60</v>
      </c>
      <c r="D28" s="18" t="s">
        <v>61</v>
      </c>
      <c r="E28" s="29">
        <v>150</v>
      </c>
      <c r="F28" s="18" t="s">
        <v>17</v>
      </c>
      <c r="G28" s="18" t="s">
        <v>18</v>
      </c>
      <c r="H28" s="18"/>
      <c r="I28" s="31" t="s">
        <v>19</v>
      </c>
    </row>
    <row r="29" ht="30" customHeight="1" spans="1:9">
      <c r="A29" s="18"/>
      <c r="B29" s="15" t="s">
        <v>62</v>
      </c>
      <c r="C29" s="16"/>
      <c r="D29" s="17"/>
      <c r="E29" s="27">
        <f>SUM(E30:E32)</f>
        <v>1742</v>
      </c>
      <c r="F29" s="18"/>
      <c r="G29" s="18"/>
      <c r="H29" s="18"/>
      <c r="I29" s="30"/>
    </row>
    <row r="30" ht="30" customHeight="1" spans="1:9">
      <c r="A30" s="18">
        <v>14</v>
      </c>
      <c r="B30" s="19" t="s">
        <v>63</v>
      </c>
      <c r="C30" s="18" t="s">
        <v>64</v>
      </c>
      <c r="D30" s="18" t="s">
        <v>23</v>
      </c>
      <c r="E30" s="29">
        <v>154</v>
      </c>
      <c r="F30" s="18" t="s">
        <v>17</v>
      </c>
      <c r="G30" s="18" t="s">
        <v>18</v>
      </c>
      <c r="H30" s="18"/>
      <c r="I30" s="30" t="s">
        <v>65</v>
      </c>
    </row>
    <row r="31" ht="30" customHeight="1" spans="1:9">
      <c r="A31" s="18">
        <v>15</v>
      </c>
      <c r="B31" s="22"/>
      <c r="C31" s="19" t="s">
        <v>66</v>
      </c>
      <c r="D31" s="18" t="s">
        <v>67</v>
      </c>
      <c r="E31" s="29">
        <v>1438</v>
      </c>
      <c r="F31" s="18" t="s">
        <v>17</v>
      </c>
      <c r="G31" s="18" t="s">
        <v>18</v>
      </c>
      <c r="H31" s="18"/>
      <c r="I31" s="30"/>
    </row>
    <row r="32" ht="47" customHeight="1" spans="1:9">
      <c r="A32" s="18">
        <v>16</v>
      </c>
      <c r="B32" s="21"/>
      <c r="C32" s="21"/>
      <c r="D32" s="18" t="s">
        <v>68</v>
      </c>
      <c r="E32" s="29">
        <v>150</v>
      </c>
      <c r="F32" s="18" t="s">
        <v>17</v>
      </c>
      <c r="G32" s="18" t="s">
        <v>18</v>
      </c>
      <c r="H32" s="18"/>
      <c r="I32" s="31" t="s">
        <v>19</v>
      </c>
    </row>
    <row r="33" ht="30" customHeight="1" spans="1:9">
      <c r="A33" s="18"/>
      <c r="B33" s="15" t="s">
        <v>69</v>
      </c>
      <c r="C33" s="16"/>
      <c r="D33" s="17"/>
      <c r="E33" s="27">
        <f>E34+E35</f>
        <v>271</v>
      </c>
      <c r="F33" s="18"/>
      <c r="G33" s="18"/>
      <c r="H33" s="18"/>
      <c r="I33" s="30"/>
    </row>
    <row r="34" ht="30" customHeight="1" spans="1:9">
      <c r="A34" s="18">
        <v>17</v>
      </c>
      <c r="B34" s="19" t="s">
        <v>70</v>
      </c>
      <c r="C34" s="18" t="s">
        <v>71</v>
      </c>
      <c r="D34" s="18" t="s">
        <v>23</v>
      </c>
      <c r="E34" s="29">
        <v>121</v>
      </c>
      <c r="F34" s="18" t="s">
        <v>17</v>
      </c>
      <c r="G34" s="18" t="s">
        <v>18</v>
      </c>
      <c r="H34" s="18"/>
      <c r="I34" s="30" t="s">
        <v>72</v>
      </c>
    </row>
    <row r="35" ht="52" customHeight="1" spans="1:9">
      <c r="A35" s="18">
        <v>18</v>
      </c>
      <c r="B35" s="21"/>
      <c r="C35" s="18" t="s">
        <v>73</v>
      </c>
      <c r="D35" s="18" t="s">
        <v>74</v>
      </c>
      <c r="E35" s="29">
        <v>150</v>
      </c>
      <c r="F35" s="18" t="s">
        <v>17</v>
      </c>
      <c r="G35" s="18" t="s">
        <v>18</v>
      </c>
      <c r="H35" s="18"/>
      <c r="I35" s="31" t="s">
        <v>19</v>
      </c>
    </row>
    <row r="36" ht="30" customHeight="1" spans="1:9">
      <c r="A36" s="18"/>
      <c r="B36" s="15" t="s">
        <v>75</v>
      </c>
      <c r="C36" s="16"/>
      <c r="D36" s="17"/>
      <c r="E36" s="27">
        <f>E37</f>
        <v>150</v>
      </c>
      <c r="F36" s="18"/>
      <c r="G36" s="18"/>
      <c r="H36" s="18"/>
      <c r="I36" s="30"/>
    </row>
    <row r="37" ht="48" customHeight="1" spans="1:9">
      <c r="A37" s="18">
        <v>19</v>
      </c>
      <c r="B37" s="18" t="s">
        <v>76</v>
      </c>
      <c r="C37" s="18" t="s">
        <v>77</v>
      </c>
      <c r="D37" s="18" t="s">
        <v>78</v>
      </c>
      <c r="E37" s="29">
        <v>150</v>
      </c>
      <c r="F37" s="18" t="s">
        <v>17</v>
      </c>
      <c r="G37" s="18" t="s">
        <v>18</v>
      </c>
      <c r="H37" s="18"/>
      <c r="I37" s="31" t="s">
        <v>19</v>
      </c>
    </row>
    <row r="38" ht="30" customHeight="1" spans="1:9">
      <c r="A38" s="18"/>
      <c r="B38" s="15" t="s">
        <v>79</v>
      </c>
      <c r="C38" s="16"/>
      <c r="D38" s="17"/>
      <c r="E38" s="27">
        <f>E39+E40</f>
        <v>183</v>
      </c>
      <c r="F38" s="18"/>
      <c r="G38" s="18"/>
      <c r="H38" s="18"/>
      <c r="I38" s="30"/>
    </row>
    <row r="39" ht="30" customHeight="1" spans="1:9">
      <c r="A39" s="18">
        <v>20</v>
      </c>
      <c r="B39" s="19" t="s">
        <v>80</v>
      </c>
      <c r="C39" s="18" t="s">
        <v>81</v>
      </c>
      <c r="D39" s="18" t="s">
        <v>23</v>
      </c>
      <c r="E39" s="29">
        <v>33</v>
      </c>
      <c r="F39" s="18" t="s">
        <v>17</v>
      </c>
      <c r="G39" s="18" t="s">
        <v>18</v>
      </c>
      <c r="H39" s="18"/>
      <c r="I39" s="30" t="s">
        <v>47</v>
      </c>
    </row>
    <row r="40" ht="45" customHeight="1" spans="1:9">
      <c r="A40" s="18">
        <v>21</v>
      </c>
      <c r="B40" s="21"/>
      <c r="C40" s="18" t="s">
        <v>82</v>
      </c>
      <c r="D40" s="18" t="s">
        <v>83</v>
      </c>
      <c r="E40" s="29">
        <v>150</v>
      </c>
      <c r="F40" s="18" t="s">
        <v>17</v>
      </c>
      <c r="G40" s="18" t="s">
        <v>18</v>
      </c>
      <c r="H40" s="18"/>
      <c r="I40" s="31" t="s">
        <v>19</v>
      </c>
    </row>
    <row r="41" ht="30" customHeight="1" spans="1:9">
      <c r="A41" s="18"/>
      <c r="B41" s="15" t="s">
        <v>84</v>
      </c>
      <c r="C41" s="16"/>
      <c r="D41" s="17"/>
      <c r="E41" s="27">
        <f>E42</f>
        <v>150</v>
      </c>
      <c r="F41" s="18"/>
      <c r="G41" s="18"/>
      <c r="H41" s="18"/>
      <c r="I41" s="30"/>
    </row>
    <row r="42" ht="44" customHeight="1" spans="1:9">
      <c r="A42" s="18">
        <v>22</v>
      </c>
      <c r="B42" s="18" t="s">
        <v>85</v>
      </c>
      <c r="C42" s="18" t="s">
        <v>86</v>
      </c>
      <c r="D42" s="18" t="s">
        <v>87</v>
      </c>
      <c r="E42" s="29">
        <v>150</v>
      </c>
      <c r="F42" s="18" t="s">
        <v>17</v>
      </c>
      <c r="G42" s="18" t="s">
        <v>18</v>
      </c>
      <c r="H42" s="18"/>
      <c r="I42" s="31" t="s">
        <v>19</v>
      </c>
    </row>
    <row r="43" s="2" customFormat="1" ht="30" customHeight="1" spans="1:9">
      <c r="A43" s="23"/>
      <c r="B43" s="15" t="s">
        <v>88</v>
      </c>
      <c r="C43" s="16"/>
      <c r="D43" s="17"/>
      <c r="E43" s="27">
        <f>E44+E47</f>
        <v>160</v>
      </c>
      <c r="F43" s="23"/>
      <c r="G43" s="23"/>
      <c r="H43" s="23"/>
      <c r="I43" s="33"/>
    </row>
    <row r="44" ht="30" customHeight="1" spans="1:9">
      <c r="A44" s="18"/>
      <c r="B44" s="15" t="s">
        <v>89</v>
      </c>
      <c r="C44" s="16"/>
      <c r="D44" s="17"/>
      <c r="E44" s="27">
        <f>SUM(E45:E46)</f>
        <v>40</v>
      </c>
      <c r="F44" s="18"/>
      <c r="G44" s="18"/>
      <c r="H44" s="18"/>
      <c r="I44" s="30"/>
    </row>
    <row r="45" ht="30" customHeight="1" spans="1:9">
      <c r="A45" s="18">
        <v>23</v>
      </c>
      <c r="B45" s="19" t="s">
        <v>90</v>
      </c>
      <c r="C45" s="18" t="s">
        <v>91</v>
      </c>
      <c r="D45" s="24" t="s">
        <v>92</v>
      </c>
      <c r="E45" s="29">
        <v>30</v>
      </c>
      <c r="F45" s="18" t="s">
        <v>17</v>
      </c>
      <c r="G45" s="18" t="s">
        <v>93</v>
      </c>
      <c r="H45" s="18" t="s">
        <v>94</v>
      </c>
      <c r="I45" s="30"/>
    </row>
    <row r="46" ht="30" customHeight="1" spans="1:9">
      <c r="A46" s="18">
        <v>24</v>
      </c>
      <c r="B46" s="22"/>
      <c r="C46" s="18" t="s">
        <v>95</v>
      </c>
      <c r="D46" s="24" t="s">
        <v>92</v>
      </c>
      <c r="E46" s="29">
        <v>10</v>
      </c>
      <c r="F46" s="18" t="s">
        <v>17</v>
      </c>
      <c r="G46" s="18" t="s">
        <v>93</v>
      </c>
      <c r="H46" s="18" t="s">
        <v>94</v>
      </c>
      <c r="I46" s="30"/>
    </row>
    <row r="47" s="3" customFormat="1" ht="30" customHeight="1" spans="1:9">
      <c r="A47" s="18"/>
      <c r="B47" s="15" t="s">
        <v>96</v>
      </c>
      <c r="C47" s="16"/>
      <c r="D47" s="17"/>
      <c r="E47" s="27">
        <f>SUM(E48:E50)</f>
        <v>120</v>
      </c>
      <c r="F47" s="18"/>
      <c r="G47" s="18"/>
      <c r="H47" s="18"/>
      <c r="I47" s="34"/>
    </row>
    <row r="48" s="3" customFormat="1" ht="30" customHeight="1" spans="1:9">
      <c r="A48" s="18">
        <v>25</v>
      </c>
      <c r="B48" s="19" t="s">
        <v>97</v>
      </c>
      <c r="C48" s="18" t="s">
        <v>97</v>
      </c>
      <c r="D48" s="18" t="s">
        <v>98</v>
      </c>
      <c r="E48" s="29">
        <v>80</v>
      </c>
      <c r="F48" s="18" t="s">
        <v>17</v>
      </c>
      <c r="G48" s="18" t="s">
        <v>93</v>
      </c>
      <c r="H48" s="18" t="s">
        <v>94</v>
      </c>
      <c r="I48" s="30"/>
    </row>
    <row r="49" s="3" customFormat="1" ht="30" customHeight="1" spans="1:9">
      <c r="A49" s="18">
        <v>26</v>
      </c>
      <c r="B49" s="22"/>
      <c r="C49" s="18" t="s">
        <v>99</v>
      </c>
      <c r="D49" s="18" t="s">
        <v>98</v>
      </c>
      <c r="E49" s="29">
        <v>20</v>
      </c>
      <c r="F49" s="18" t="s">
        <v>17</v>
      </c>
      <c r="G49" s="18" t="s">
        <v>93</v>
      </c>
      <c r="H49" s="18" t="s">
        <v>94</v>
      </c>
      <c r="I49" s="30"/>
    </row>
    <row r="50" s="3" customFormat="1" ht="30" customHeight="1" spans="1:9">
      <c r="A50" s="18">
        <v>27</v>
      </c>
      <c r="B50" s="21"/>
      <c r="C50" s="18" t="s">
        <v>100</v>
      </c>
      <c r="D50" s="18" t="s">
        <v>98</v>
      </c>
      <c r="E50" s="29">
        <v>20</v>
      </c>
      <c r="F50" s="18" t="s">
        <v>17</v>
      </c>
      <c r="G50" s="18" t="s">
        <v>93</v>
      </c>
      <c r="H50" s="18" t="s">
        <v>94</v>
      </c>
      <c r="I50" s="30"/>
    </row>
  </sheetData>
  <autoFilter ref="A4:H50">
    <extLst/>
  </autoFilter>
  <sortState ref="B6:I26">
    <sortCondition ref="B6:B26" customList="长沙市,株洲市,湘潭市,衡阳市,邵阳市,岳阳市,常德市,张家界市,益阳市,郴州市,永州市,怀化市,娄底市,湘西自治州"/>
    <sortCondition ref="C6:C26" customList="长沙市,芙蓉区,天心区,岳麓区,开福区,雨花区,长沙县,望城县,宁乡市,浏阳市,衡阳市,珠晖区,雁峰区,石鼓区,蒸湘区,南岳区,衡阳县,衡南县,衡山县,衡东县,祁东县,耒阳市,常宁市,株洲市,荷塘区,芦淞区,石峰区,天元区,渌口区,攸县,茶陵县,炎陵县,醴陵市,湘潭市,雨湖区,岳塘区,湘潭县,湘乡市,韶山市,邵阳市,双清区,大祥区,北塔区,邵东县,新邵县,邵阳县,隆回县,洞口县,绥宁县,新宁县,城步县,武冈市,岳阳市,岳阳楼区,云溪区,君山区,岳阳县,华容县,湘阴县,平江县,汨罗市,临湘市,常德市,武陵区,鼎城区,安乡县,汉寿县,澧县,临澧县,桃源县,石门县,津市市,张家界市,永定区,武陵源区,慈利县,桑植县,益阳市,资阳区,赫山区,南县,桃江县,安化县,沅江市,郴州市,北湖区,苏仙区,桂阳县,宜章县,永兴县,嘉禾县,临武县,汝城县,桂东县,安仁县,资兴市,永州市,零陵区,冷水滩区,祁阳市,东安县,双牌县,道县,江永县,宁远县,蓝山县,新田县,江华县,怀化市,鹤城区,中方县,沅陵县,辰溪县,溆浦县,会同县,麻阳县,新晃县,芷江县,靖州县,通道县,洪江市,娄底市,娄星区,双峰县,新化县,冷水江市,涟源市,湘西自治州,吉首市,泸溪县,凤凰县,花垣县,保靖县,古丈县,永顺县,龙山县"/>
  </sortState>
  <mergeCells count="30">
    <mergeCell ref="A2:I2"/>
    <mergeCell ref="B5:D5"/>
    <mergeCell ref="B6:D6"/>
    <mergeCell ref="B7:D7"/>
    <mergeCell ref="B9:D9"/>
    <mergeCell ref="B12:D12"/>
    <mergeCell ref="B14:D14"/>
    <mergeCell ref="B17:D17"/>
    <mergeCell ref="B20:D20"/>
    <mergeCell ref="B22:D22"/>
    <mergeCell ref="B24:D24"/>
    <mergeCell ref="B26:D26"/>
    <mergeCell ref="B29:D29"/>
    <mergeCell ref="B33:D33"/>
    <mergeCell ref="B36:D36"/>
    <mergeCell ref="B38:D38"/>
    <mergeCell ref="B41:D41"/>
    <mergeCell ref="B43:D43"/>
    <mergeCell ref="B44:D44"/>
    <mergeCell ref="B47:D47"/>
    <mergeCell ref="B10:B11"/>
    <mergeCell ref="B15:B16"/>
    <mergeCell ref="B18:B19"/>
    <mergeCell ref="B27:B28"/>
    <mergeCell ref="B30:B32"/>
    <mergeCell ref="B34:B35"/>
    <mergeCell ref="B39:B40"/>
    <mergeCell ref="B45:B46"/>
    <mergeCell ref="B48:B50"/>
    <mergeCell ref="C31:C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2023-05-14T11:15:00Z</dcterms:created>
  <dcterms:modified xsi:type="dcterms:W3CDTF">2026-01-09T14:40:51Z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9824419F144940449F4A6D5C60B46E99_12</vt:lpwstr>
  </property>
</Properties>
</file>