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Sheet1!$A$4:$H$47</definedName>
  </definedNames>
  <calcPr calcId="144525"/>
</workbook>
</file>

<file path=xl/sharedStrings.xml><?xml version="1.0" encoding="utf-8"?>
<sst xmlns="http://schemas.openxmlformats.org/spreadsheetml/2006/main" count="157" uniqueCount="77">
  <si>
    <t>附件3</t>
  </si>
  <si>
    <t>2025年度实景三维专项补助等项目资金明细表</t>
  </si>
  <si>
    <r>
      <rPr>
        <b/>
        <sz val="12"/>
        <rFont val="黑体"/>
        <charset val="134"/>
      </rPr>
      <t>序号</t>
    </r>
  </si>
  <si>
    <r>
      <rPr>
        <b/>
        <sz val="11"/>
        <rFont val="黑体"/>
        <charset val="134"/>
      </rPr>
      <t>市州</t>
    </r>
    <r>
      <rPr>
        <b/>
        <sz val="11"/>
        <rFont val="Times New Roman"/>
        <charset val="134"/>
      </rPr>
      <t xml:space="preserve">/
</t>
    </r>
    <r>
      <rPr>
        <b/>
        <sz val="11"/>
        <rFont val="黑体"/>
        <charset val="134"/>
      </rPr>
      <t>部门</t>
    </r>
  </si>
  <si>
    <r>
      <rPr>
        <b/>
        <sz val="11"/>
        <rFont val="黑体"/>
        <charset val="134"/>
      </rPr>
      <t>县市区</t>
    </r>
    <r>
      <rPr>
        <b/>
        <sz val="11"/>
        <rFont val="Times New Roman"/>
        <charset val="134"/>
      </rPr>
      <t>/</t>
    </r>
    <r>
      <rPr>
        <b/>
        <sz val="11"/>
        <rFont val="黑体"/>
        <charset val="134"/>
      </rPr>
      <t>单位</t>
    </r>
  </si>
  <si>
    <r>
      <rPr>
        <b/>
        <sz val="11"/>
        <rFont val="黑体"/>
        <charset val="134"/>
      </rPr>
      <t>项目名称</t>
    </r>
  </si>
  <si>
    <r>
      <rPr>
        <b/>
        <sz val="11"/>
        <rFont val="黑体"/>
        <charset val="134"/>
      </rPr>
      <t>金额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（万元）</t>
    </r>
  </si>
  <si>
    <r>
      <rPr>
        <b/>
        <sz val="11"/>
        <rFont val="黑体"/>
        <charset val="134"/>
      </rPr>
      <t>支出功能科目</t>
    </r>
  </si>
  <si>
    <r>
      <rPr>
        <b/>
        <sz val="11"/>
        <rFont val="黑体"/>
        <charset val="134"/>
      </rPr>
      <t>政府预算支出经济科目</t>
    </r>
  </si>
  <si>
    <r>
      <rPr>
        <b/>
        <sz val="11"/>
        <rFont val="黑体"/>
        <charset val="134"/>
      </rPr>
      <t>部门预算支出经济科目</t>
    </r>
  </si>
  <si>
    <r>
      <rPr>
        <b/>
        <sz val="11"/>
        <rFont val="仿宋_GB2312"/>
        <charset val="134"/>
      </rPr>
      <t>总计</t>
    </r>
  </si>
  <si>
    <r>
      <rPr>
        <b/>
        <sz val="11"/>
        <rFont val="仿宋_GB2312"/>
        <charset val="134"/>
      </rPr>
      <t>市县合计</t>
    </r>
  </si>
  <si>
    <r>
      <rPr>
        <b/>
        <sz val="11"/>
        <rFont val="仿宋_GB2312"/>
        <charset val="134"/>
      </rPr>
      <t>岳阳市小计</t>
    </r>
  </si>
  <si>
    <r>
      <rPr>
        <sz val="11"/>
        <rFont val="仿宋_GB2312"/>
        <charset val="134"/>
      </rPr>
      <t>岳阳市</t>
    </r>
  </si>
  <si>
    <r>
      <rPr>
        <sz val="11"/>
        <rFont val="仿宋_GB2312"/>
        <charset val="134"/>
      </rPr>
      <t>岳阳市本级</t>
    </r>
  </si>
  <si>
    <r>
      <rPr>
        <sz val="11"/>
        <rFont val="仿宋_GB2312"/>
        <charset val="134"/>
      </rPr>
      <t>实景三维专项补助（旅发大会）</t>
    </r>
  </si>
  <si>
    <r>
      <rPr>
        <sz val="11"/>
        <rFont val="Times New Roman"/>
        <charset val="0"/>
      </rPr>
      <t>2200199</t>
    </r>
    <r>
      <rPr>
        <sz val="11"/>
        <rFont val="仿宋_GB2312"/>
        <charset val="0"/>
      </rPr>
      <t>其他自然资源事务支出</t>
    </r>
  </si>
  <si>
    <r>
      <rPr>
        <sz val="11"/>
        <rFont val="Times New Roman"/>
        <charset val="0"/>
      </rPr>
      <t>502</t>
    </r>
    <r>
      <rPr>
        <sz val="11"/>
        <color theme="1"/>
        <rFont val="仿宋_GB2312"/>
        <charset val="134"/>
      </rPr>
      <t>机关商品和服务支出</t>
    </r>
  </si>
  <si>
    <r>
      <rPr>
        <b/>
        <sz val="11"/>
        <rFont val="仿宋_GB2312"/>
        <charset val="134"/>
      </rPr>
      <t>怀化市小计</t>
    </r>
  </si>
  <si>
    <r>
      <rPr>
        <sz val="11"/>
        <rFont val="仿宋_GB2312"/>
        <charset val="134"/>
      </rPr>
      <t>怀化市</t>
    </r>
  </si>
  <si>
    <r>
      <rPr>
        <sz val="11"/>
        <rFont val="仿宋_GB2312"/>
        <charset val="134"/>
      </rPr>
      <t>怀化市本级</t>
    </r>
  </si>
  <si>
    <r>
      <rPr>
        <b/>
        <sz val="11"/>
        <color theme="1"/>
        <rFont val="仿宋_GB2312"/>
        <charset val="134"/>
      </rPr>
      <t>湘西州小计</t>
    </r>
  </si>
  <si>
    <r>
      <rPr>
        <sz val="11"/>
        <color theme="1"/>
        <rFont val="仿宋_GB2312"/>
        <charset val="134"/>
      </rPr>
      <t>湘西州</t>
    </r>
  </si>
  <si>
    <r>
      <rPr>
        <sz val="11"/>
        <rFont val="仿宋_GB2312"/>
        <charset val="134"/>
      </rPr>
      <t>永顺县</t>
    </r>
  </si>
  <si>
    <t>乡村振兴</t>
  </si>
  <si>
    <r>
      <rPr>
        <sz val="11"/>
        <rFont val="Times New Roman"/>
        <charset val="0"/>
      </rPr>
      <t>2200199</t>
    </r>
    <r>
      <rPr>
        <sz val="11"/>
        <rFont val="仿宋_GB2312"/>
        <charset val="134"/>
      </rPr>
      <t>其他自然资源事务支出</t>
    </r>
  </si>
  <si>
    <r>
      <rPr>
        <sz val="11"/>
        <rFont val="仿宋_GB2312"/>
        <charset val="134"/>
      </rPr>
      <t>凤凰县</t>
    </r>
  </si>
  <si>
    <r>
      <rPr>
        <b/>
        <sz val="11"/>
        <rFont val="仿宋_GB2312"/>
        <charset val="134"/>
      </rPr>
      <t>省直单位合计</t>
    </r>
  </si>
  <si>
    <r>
      <rPr>
        <b/>
        <sz val="11"/>
        <color theme="1"/>
        <rFont val="仿宋_GB2312"/>
        <charset val="134"/>
      </rPr>
      <t>湖南省自然资源厅合计</t>
    </r>
  </si>
  <si>
    <r>
      <rPr>
        <sz val="11"/>
        <color theme="1"/>
        <rFont val="仿宋_GB2312"/>
        <charset val="134"/>
      </rPr>
      <t>湖南省自然资源厅</t>
    </r>
  </si>
  <si>
    <r>
      <rPr>
        <b/>
        <sz val="11"/>
        <color theme="1"/>
        <rFont val="仿宋_GB2312"/>
        <charset val="134"/>
      </rPr>
      <t>湖南省自然资源厅机关小计</t>
    </r>
  </si>
  <si>
    <r>
      <rPr>
        <sz val="11"/>
        <color theme="1"/>
        <rFont val="仿宋_GB2312"/>
        <charset val="134"/>
      </rPr>
      <t>湖南省自然资源厅机关</t>
    </r>
  </si>
  <si>
    <r>
      <rPr>
        <sz val="11"/>
        <rFont val="仿宋_GB2312"/>
        <charset val="134"/>
      </rPr>
      <t>湖南省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十五五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自然资源规划编制</t>
    </r>
  </si>
  <si>
    <r>
      <rPr>
        <sz val="11"/>
        <rFont val="Times New Roman"/>
        <charset val="0"/>
      </rPr>
      <t>2200104</t>
    </r>
    <r>
      <rPr>
        <sz val="11"/>
        <rFont val="仿宋_GB2312"/>
        <charset val="134"/>
      </rPr>
      <t>自然资源规划及管理</t>
    </r>
  </si>
  <si>
    <r>
      <rPr>
        <sz val="11"/>
        <color theme="1"/>
        <rFont val="Times New Roman"/>
        <charset val="134"/>
      </rPr>
      <t>50299</t>
    </r>
    <r>
      <rPr>
        <sz val="11"/>
        <color theme="1"/>
        <rFont val="仿宋_GB2312"/>
        <charset val="134"/>
      </rPr>
      <t>其他商品和服务支出</t>
    </r>
  </si>
  <si>
    <r>
      <rPr>
        <sz val="11"/>
        <color theme="1"/>
        <rFont val="Times New Roman"/>
        <charset val="134"/>
      </rPr>
      <t>30299</t>
    </r>
    <r>
      <rPr>
        <sz val="11"/>
        <color theme="1"/>
        <rFont val="仿宋_GB2312"/>
        <charset val="134"/>
      </rPr>
      <t>其他商品和服务支出</t>
    </r>
  </si>
  <si>
    <r>
      <rPr>
        <sz val="11"/>
        <color theme="1"/>
        <rFont val="仿宋_GB2312"/>
        <charset val="134"/>
      </rPr>
      <t>资兴市灾后重建搬迁安置规划选址</t>
    </r>
  </si>
  <si>
    <r>
      <rPr>
        <sz val="11"/>
        <rFont val="仿宋_GB2312"/>
        <charset val="134"/>
      </rPr>
      <t>省级中医药国土空间布局专项规划编制</t>
    </r>
  </si>
  <si>
    <r>
      <rPr>
        <b/>
        <sz val="11"/>
        <rFont val="仿宋_GB2312"/>
        <charset val="134"/>
      </rPr>
      <t>湖南省地质院合计</t>
    </r>
  </si>
  <si>
    <r>
      <rPr>
        <sz val="11"/>
        <rFont val="仿宋_GB2312"/>
        <charset val="134"/>
      </rPr>
      <t>湖南省地质院</t>
    </r>
  </si>
  <si>
    <r>
      <rPr>
        <b/>
        <sz val="11"/>
        <rFont val="仿宋_GB2312"/>
        <charset val="134"/>
      </rPr>
      <t>湖南省地质调查所小计</t>
    </r>
  </si>
  <si>
    <r>
      <rPr>
        <sz val="11"/>
        <rFont val="仿宋_GB2312"/>
        <charset val="134"/>
      </rPr>
      <t>湖南省地质调查所</t>
    </r>
  </si>
  <si>
    <r>
      <rPr>
        <sz val="11"/>
        <rFont val="仿宋_GB2312"/>
        <charset val="134"/>
      </rPr>
      <t>湖南省涉矿农用地转用项目实地核查技术服务</t>
    </r>
  </si>
  <si>
    <r>
      <rPr>
        <sz val="11"/>
        <rFont val="Times New Roman"/>
        <charset val="0"/>
      </rPr>
      <t>2200106</t>
    </r>
    <r>
      <rPr>
        <sz val="11"/>
        <rFont val="仿宋_GB2312"/>
        <charset val="134"/>
      </rPr>
      <t>自然资源利用与保护</t>
    </r>
  </si>
  <si>
    <r>
      <rPr>
        <sz val="11"/>
        <rFont val="Times New Roman"/>
        <charset val="134"/>
      </rPr>
      <t>50502</t>
    </r>
    <r>
      <rPr>
        <sz val="11"/>
        <rFont val="仿宋_GB2312"/>
        <charset val="134"/>
      </rPr>
      <t>商品和服务支出</t>
    </r>
  </si>
  <si>
    <r>
      <rPr>
        <sz val="11"/>
        <rFont val="仿宋_GB2312"/>
        <charset val="134"/>
      </rPr>
      <t>自然资源权属争议调查技术支撑</t>
    </r>
  </si>
  <si>
    <r>
      <rPr>
        <sz val="11"/>
        <rFont val="Times New Roman"/>
        <charset val="0"/>
      </rPr>
      <t>2200109</t>
    </r>
    <r>
      <rPr>
        <sz val="11"/>
        <rFont val="仿宋_GB2312"/>
        <charset val="134"/>
      </rPr>
      <t>自然资源调查与确权登记</t>
    </r>
  </si>
  <si>
    <r>
      <rPr>
        <sz val="11"/>
        <rFont val="仿宋_GB2312"/>
        <charset val="134"/>
      </rPr>
      <t>湖南省自然资源资产清查</t>
    </r>
  </si>
  <si>
    <r>
      <rPr>
        <sz val="11"/>
        <rFont val="仿宋_GB2312"/>
        <charset val="134"/>
      </rPr>
      <t>湖南省自然资源资产组合供应试点技术支撑</t>
    </r>
  </si>
  <si>
    <r>
      <rPr>
        <sz val="11"/>
        <rFont val="仿宋_GB2312"/>
        <charset val="134"/>
      </rPr>
      <t>自然资源所有者权益管理技术支撑</t>
    </r>
  </si>
  <si>
    <r>
      <rPr>
        <sz val="11"/>
        <rFont val="仿宋_GB2312"/>
        <charset val="134"/>
      </rPr>
      <t>城乡建设用地增减挂钩技术支撑及数据清查</t>
    </r>
  </si>
  <si>
    <r>
      <rPr>
        <sz val="11"/>
        <rFont val="仿宋_GB2312"/>
        <charset val="134"/>
      </rPr>
      <t>矿产执法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双零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行动技术支撑</t>
    </r>
  </si>
  <si>
    <r>
      <rPr>
        <sz val="11"/>
        <rFont val="Times New Roman"/>
        <charset val="0"/>
      </rPr>
      <t>2200108</t>
    </r>
    <r>
      <rPr>
        <sz val="11"/>
        <rFont val="仿宋_GB2312"/>
        <charset val="134"/>
      </rPr>
      <t>自然资源行业业务管理</t>
    </r>
  </si>
  <si>
    <r>
      <rPr>
        <sz val="11"/>
        <rFont val="仿宋_GB2312"/>
        <charset val="134"/>
      </rPr>
      <t>湖南省规划违法核查技术支撑</t>
    </r>
  </si>
  <si>
    <r>
      <rPr>
        <sz val="11"/>
        <rFont val="仿宋_GB2312"/>
        <charset val="134"/>
      </rPr>
      <t>湖南省耕地破坏程度鉴定技术支撑</t>
    </r>
  </si>
  <si>
    <r>
      <rPr>
        <b/>
        <sz val="11"/>
        <rFont val="仿宋_GB2312"/>
        <charset val="134"/>
      </rPr>
      <t>湖南省地质灾害调查监测所小计</t>
    </r>
  </si>
  <si>
    <r>
      <rPr>
        <sz val="11"/>
        <rFont val="仿宋_GB2312"/>
        <charset val="134"/>
      </rPr>
      <t>湖南省地质灾害调查监测所</t>
    </r>
  </si>
  <si>
    <r>
      <rPr>
        <sz val="11"/>
        <rFont val="仿宋_GB2312"/>
        <charset val="134"/>
      </rPr>
      <t>湖南省临时用地土地复垦费标准研究</t>
    </r>
  </si>
  <si>
    <r>
      <rPr>
        <sz val="11"/>
        <rFont val="仿宋_GB2312"/>
        <charset val="134"/>
      </rPr>
      <t>湖南省恢复耕地投资估算标准指导性意见</t>
    </r>
  </si>
  <si>
    <r>
      <rPr>
        <b/>
        <sz val="11"/>
        <rFont val="仿宋_GB2312"/>
        <charset val="134"/>
      </rPr>
      <t>湖南省自然资源调查所小计</t>
    </r>
  </si>
  <si>
    <r>
      <rPr>
        <sz val="11"/>
        <rFont val="仿宋_GB2312"/>
        <charset val="134"/>
      </rPr>
      <t>湖南省自然资源调查所</t>
    </r>
  </si>
  <si>
    <r>
      <rPr>
        <sz val="11"/>
        <rFont val="仿宋_GB2312"/>
        <charset val="134"/>
      </rPr>
      <t>自然资源信访化解</t>
    </r>
  </si>
  <si>
    <r>
      <rPr>
        <sz val="11"/>
        <color theme="1"/>
        <rFont val="Times New Roman"/>
        <charset val="0"/>
      </rPr>
      <t>2200199</t>
    </r>
    <r>
      <rPr>
        <sz val="11"/>
        <color theme="1"/>
        <rFont val="仿宋_GB2312"/>
        <charset val="0"/>
      </rPr>
      <t>其他自然资源事务支出</t>
    </r>
  </si>
  <si>
    <r>
      <rPr>
        <b/>
        <sz val="11"/>
        <rFont val="仿宋_GB2312"/>
        <charset val="134"/>
      </rPr>
      <t>湖南省生态地质调查监测所</t>
    </r>
  </si>
  <si>
    <r>
      <rPr>
        <b/>
        <sz val="11"/>
        <rFont val="仿宋_GB2312"/>
        <charset val="134"/>
      </rPr>
      <t>湖南省核地质调查所小计</t>
    </r>
  </si>
  <si>
    <r>
      <rPr>
        <sz val="11"/>
        <rFont val="仿宋_GB2312"/>
        <charset val="134"/>
      </rPr>
      <t>湖南省核地质调查所</t>
    </r>
  </si>
  <si>
    <r>
      <rPr>
        <sz val="11"/>
        <rFont val="Times New Roman"/>
        <charset val="134"/>
      </rPr>
      <t>2025</t>
    </r>
    <r>
      <rPr>
        <sz val="11"/>
        <rFont val="仿宋_GB2312"/>
        <charset val="134"/>
      </rPr>
      <t>年长株潭绿心中央公园核物理环境监测评估</t>
    </r>
  </si>
  <si>
    <r>
      <rPr>
        <b/>
        <sz val="11"/>
        <rFont val="仿宋_GB2312"/>
        <charset val="134"/>
      </rPr>
      <t>湖南省水文地质环境地质调查监测所</t>
    </r>
  </si>
  <si>
    <r>
      <rPr>
        <sz val="11"/>
        <rFont val="仿宋_GB2312"/>
        <charset val="134"/>
      </rPr>
      <t>《湖南省地质勘查项目预算标准》修订续作</t>
    </r>
  </si>
  <si>
    <r>
      <rPr>
        <b/>
        <sz val="11"/>
        <rFont val="仿宋_GB2312"/>
        <charset val="134"/>
      </rPr>
      <t>湖南省地球物理地球化学调查所</t>
    </r>
  </si>
  <si>
    <r>
      <rPr>
        <b/>
        <sz val="11"/>
        <rFont val="仿宋_GB2312"/>
        <charset val="134"/>
      </rPr>
      <t>湖南省遥感地质调查监测所</t>
    </r>
  </si>
  <si>
    <r>
      <rPr>
        <b/>
        <sz val="11"/>
        <color theme="1"/>
        <rFont val="仿宋_GB2312"/>
        <charset val="134"/>
      </rPr>
      <t>湖南省教育厅合计</t>
    </r>
  </si>
  <si>
    <r>
      <rPr>
        <sz val="11"/>
        <color theme="1"/>
        <rFont val="仿宋_GB2312"/>
        <charset val="134"/>
      </rPr>
      <t>湖南省教育厅</t>
    </r>
  </si>
  <si>
    <r>
      <rPr>
        <sz val="11"/>
        <rFont val="仿宋_GB2312"/>
        <charset val="134"/>
      </rPr>
      <t>湖南工程职业技术学院</t>
    </r>
  </si>
  <si>
    <r>
      <rPr>
        <sz val="11"/>
        <rFont val="仿宋_GB2312"/>
        <charset val="134"/>
      </rPr>
      <t>自然资源系统基层业务骨干培训班</t>
    </r>
  </si>
  <si>
    <r>
      <rPr>
        <sz val="11"/>
        <rFont val="仿宋_GB2312"/>
        <charset val="134"/>
      </rPr>
      <t>湖南师范大学</t>
    </r>
  </si>
  <si>
    <r>
      <rPr>
        <sz val="11"/>
        <rFont val="仿宋_GB2312"/>
        <charset val="134"/>
      </rPr>
      <t>全省自然资源系统科技创新人才培养专项计划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</si>
</sst>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name val="仿宋_GB2312"/>
      <charset val="134"/>
    </font>
    <font>
      <sz val="20"/>
      <color theme="1"/>
      <name val="Times New Roman"/>
      <charset val="134"/>
    </font>
    <font>
      <sz val="11"/>
      <name val="Times New Roman"/>
      <charset val="0"/>
    </font>
    <font>
      <sz val="11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黑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0" fillId="0" borderId="0" applyBorder="0"/>
    <xf numFmtId="0" fontId="15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2" workbookViewId="0">
      <selection activeCell="A10" sqref="A10"/>
    </sheetView>
  </sheetViews>
  <sheetFormatPr defaultColWidth="9" defaultRowHeight="13.5" outlineLevelCol="7"/>
  <cols>
    <col min="1" max="1" width="5.90833333333333" style="2" customWidth="1"/>
    <col min="2" max="2" width="10.8833333333333" customWidth="1"/>
    <col min="3" max="3" width="16.7333333333333" customWidth="1"/>
    <col min="4" max="4" width="34.75" customWidth="1"/>
    <col min="5" max="5" width="10.025" style="3"/>
    <col min="6" max="6" width="16.675" customWidth="1"/>
    <col min="7" max="8" width="14.0833333333333" customWidth="1"/>
  </cols>
  <sheetData>
    <row r="1" ht="2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7" spans="1:8">
      <c r="A2" s="5" t="s">
        <v>1</v>
      </c>
      <c r="B2" s="6"/>
      <c r="C2" s="6"/>
      <c r="D2" s="6"/>
      <c r="E2" s="29"/>
      <c r="F2" s="5"/>
      <c r="G2" s="5"/>
      <c r="H2" s="5"/>
    </row>
    <row r="3" ht="14.25" spans="1:8">
      <c r="A3" s="7"/>
      <c r="B3" s="8"/>
      <c r="C3" s="8"/>
      <c r="D3" s="8"/>
      <c r="E3" s="30"/>
      <c r="F3" s="7"/>
      <c r="G3" s="7"/>
      <c r="H3" s="7"/>
    </row>
    <row r="4" s="1" customFormat="1" ht="38" customHeight="1" spans="1:8">
      <c r="A4" s="9" t="s">
        <v>2</v>
      </c>
      <c r="B4" s="10" t="s">
        <v>3</v>
      </c>
      <c r="C4" s="10" t="s">
        <v>4</v>
      </c>
      <c r="D4" s="10" t="s">
        <v>5</v>
      </c>
      <c r="E4" s="31" t="s">
        <v>6</v>
      </c>
      <c r="F4" s="10" t="s">
        <v>7</v>
      </c>
      <c r="G4" s="10" t="s">
        <v>8</v>
      </c>
      <c r="H4" s="10" t="s">
        <v>9</v>
      </c>
    </row>
    <row r="5" s="1" customFormat="1" ht="30" customHeight="1" spans="1:8">
      <c r="A5" s="11"/>
      <c r="B5" s="12" t="s">
        <v>10</v>
      </c>
      <c r="C5" s="13"/>
      <c r="D5" s="14"/>
      <c r="E5" s="31">
        <f>E6+E14</f>
        <v>4495.44</v>
      </c>
      <c r="F5" s="10"/>
      <c r="G5" s="10"/>
      <c r="H5" s="10"/>
    </row>
    <row r="6" s="1" customFormat="1" ht="30" customHeight="1" spans="1:8">
      <c r="A6" s="11"/>
      <c r="B6" s="12" t="s">
        <v>11</v>
      </c>
      <c r="C6" s="13"/>
      <c r="D6" s="14"/>
      <c r="E6" s="32">
        <f>E7+E9+E11</f>
        <v>2150</v>
      </c>
      <c r="F6" s="10"/>
      <c r="G6" s="10"/>
      <c r="H6" s="10"/>
    </row>
    <row r="7" s="1" customFormat="1" ht="30" customHeight="1" spans="1:8">
      <c r="A7" s="11"/>
      <c r="B7" s="12" t="s">
        <v>12</v>
      </c>
      <c r="C7" s="13"/>
      <c r="D7" s="14"/>
      <c r="E7" s="32">
        <v>1000</v>
      </c>
      <c r="F7" s="10"/>
      <c r="G7" s="10"/>
      <c r="H7" s="10"/>
    </row>
    <row r="8" s="1" customFormat="1" ht="30" customHeight="1" spans="1:8">
      <c r="A8" s="15">
        <v>1</v>
      </c>
      <c r="B8" s="16" t="s">
        <v>13</v>
      </c>
      <c r="C8" s="16" t="s">
        <v>14</v>
      </c>
      <c r="D8" s="16" t="s">
        <v>15</v>
      </c>
      <c r="E8" s="33">
        <v>1000</v>
      </c>
      <c r="F8" s="34" t="s">
        <v>16</v>
      </c>
      <c r="G8" s="34" t="s">
        <v>17</v>
      </c>
      <c r="H8" s="15"/>
    </row>
    <row r="9" s="1" customFormat="1" ht="30" customHeight="1" spans="1:8">
      <c r="A9" s="15"/>
      <c r="B9" s="12" t="s">
        <v>18</v>
      </c>
      <c r="C9" s="13"/>
      <c r="D9" s="14"/>
      <c r="E9" s="31">
        <v>1000</v>
      </c>
      <c r="F9" s="34"/>
      <c r="G9" s="15"/>
      <c r="H9" s="15"/>
    </row>
    <row r="10" s="1" customFormat="1" ht="30" customHeight="1" spans="1:8">
      <c r="A10" s="15">
        <v>2</v>
      </c>
      <c r="B10" s="16" t="s">
        <v>19</v>
      </c>
      <c r="C10" s="16" t="s">
        <v>20</v>
      </c>
      <c r="D10" s="16" t="s">
        <v>15</v>
      </c>
      <c r="E10" s="33">
        <v>1000</v>
      </c>
      <c r="F10" s="34" t="s">
        <v>16</v>
      </c>
      <c r="G10" s="34" t="s">
        <v>17</v>
      </c>
      <c r="H10" s="15"/>
    </row>
    <row r="11" s="1" customFormat="1" ht="30" customHeight="1" spans="1:8">
      <c r="A11" s="15"/>
      <c r="B11" s="17" t="s">
        <v>21</v>
      </c>
      <c r="C11" s="18"/>
      <c r="D11" s="19"/>
      <c r="E11" s="31">
        <v>150</v>
      </c>
      <c r="F11" s="34"/>
      <c r="G11" s="15"/>
      <c r="H11" s="15"/>
    </row>
    <row r="12" s="1" customFormat="1" ht="30" customHeight="1" spans="1:8">
      <c r="A12" s="15">
        <v>3</v>
      </c>
      <c r="B12" s="20" t="s">
        <v>22</v>
      </c>
      <c r="C12" s="16" t="s">
        <v>23</v>
      </c>
      <c r="D12" s="21" t="s">
        <v>24</v>
      </c>
      <c r="E12" s="33">
        <v>75</v>
      </c>
      <c r="F12" s="34" t="s">
        <v>25</v>
      </c>
      <c r="G12" s="34" t="s">
        <v>17</v>
      </c>
      <c r="H12" s="15"/>
    </row>
    <row r="13" s="1" customFormat="1" ht="30" customHeight="1" spans="1:8">
      <c r="A13" s="15">
        <v>4</v>
      </c>
      <c r="B13" s="22"/>
      <c r="C13" s="16" t="s">
        <v>26</v>
      </c>
      <c r="D13" s="21" t="s">
        <v>24</v>
      </c>
      <c r="E13" s="33">
        <v>75</v>
      </c>
      <c r="F13" s="34" t="s">
        <v>25</v>
      </c>
      <c r="G13" s="34" t="s">
        <v>17</v>
      </c>
      <c r="H13" s="15"/>
    </row>
    <row r="14" s="1" customFormat="1" ht="30" customHeight="1" spans="1:8">
      <c r="A14" s="15"/>
      <c r="B14" s="12" t="s">
        <v>27</v>
      </c>
      <c r="C14" s="13"/>
      <c r="D14" s="14"/>
      <c r="E14" s="31">
        <f>E15+E20+E45</f>
        <v>2345.44</v>
      </c>
      <c r="F14" s="34"/>
      <c r="G14" s="15"/>
      <c r="H14" s="15"/>
    </row>
    <row r="15" s="1" customFormat="1" ht="30" customHeight="1" spans="1:8">
      <c r="A15" s="23"/>
      <c r="B15" s="17" t="s">
        <v>28</v>
      </c>
      <c r="C15" s="18"/>
      <c r="D15" s="19"/>
      <c r="E15" s="32">
        <f>E16</f>
        <v>326</v>
      </c>
      <c r="F15" s="23"/>
      <c r="G15" s="23"/>
      <c r="H15" s="23"/>
    </row>
    <row r="16" s="1" customFormat="1" ht="30" customHeight="1" spans="1:8">
      <c r="A16" s="23"/>
      <c r="B16" s="20" t="s">
        <v>29</v>
      </c>
      <c r="C16" s="17" t="s">
        <v>30</v>
      </c>
      <c r="D16" s="19"/>
      <c r="E16" s="32">
        <f>SUM(E17:E19)</f>
        <v>326</v>
      </c>
      <c r="F16" s="23"/>
      <c r="G16" s="23"/>
      <c r="H16" s="23"/>
    </row>
    <row r="17" s="1" customFormat="1" ht="30" customHeight="1" spans="1:8">
      <c r="A17" s="15">
        <v>5</v>
      </c>
      <c r="B17" s="24"/>
      <c r="C17" s="20" t="s">
        <v>31</v>
      </c>
      <c r="D17" s="16" t="s">
        <v>32</v>
      </c>
      <c r="E17" s="33">
        <v>96</v>
      </c>
      <c r="F17" s="34" t="s">
        <v>33</v>
      </c>
      <c r="G17" s="15" t="s">
        <v>34</v>
      </c>
      <c r="H17" s="15" t="s">
        <v>35</v>
      </c>
    </row>
    <row r="18" s="1" customFormat="1" ht="30" customHeight="1" spans="1:8">
      <c r="A18" s="15">
        <v>6</v>
      </c>
      <c r="B18" s="24"/>
      <c r="C18" s="24"/>
      <c r="D18" s="23" t="s">
        <v>36</v>
      </c>
      <c r="E18" s="35">
        <v>180</v>
      </c>
      <c r="F18" s="34" t="s">
        <v>33</v>
      </c>
      <c r="G18" s="15" t="s">
        <v>34</v>
      </c>
      <c r="H18" s="15" t="s">
        <v>35</v>
      </c>
    </row>
    <row r="19" s="1" customFormat="1" ht="30" customHeight="1" spans="1:8">
      <c r="A19" s="15">
        <v>7</v>
      </c>
      <c r="B19" s="22"/>
      <c r="C19" s="22"/>
      <c r="D19" s="16" t="s">
        <v>37</v>
      </c>
      <c r="E19" s="33">
        <v>50</v>
      </c>
      <c r="F19" s="34" t="s">
        <v>33</v>
      </c>
      <c r="G19" s="15" t="s">
        <v>34</v>
      </c>
      <c r="H19" s="15" t="s">
        <v>35</v>
      </c>
    </row>
    <row r="20" s="1" customFormat="1" ht="30" customHeight="1" spans="1:8">
      <c r="A20" s="11"/>
      <c r="B20" s="12" t="s">
        <v>38</v>
      </c>
      <c r="C20" s="13"/>
      <c r="D20" s="14"/>
      <c r="E20" s="31">
        <f>E21+E31+E35+E38+E39+E42+E43+E44</f>
        <v>1891.44</v>
      </c>
      <c r="F20" s="34"/>
      <c r="G20" s="15"/>
      <c r="H20" s="15"/>
    </row>
    <row r="21" s="1" customFormat="1" ht="30" customHeight="1" spans="1:8">
      <c r="A21" s="11"/>
      <c r="B21" s="25" t="s">
        <v>39</v>
      </c>
      <c r="C21" s="12" t="s">
        <v>40</v>
      </c>
      <c r="D21" s="14"/>
      <c r="E21" s="31">
        <f>SUM(E22:E30)</f>
        <v>1021.4</v>
      </c>
      <c r="F21" s="10"/>
      <c r="G21" s="10"/>
      <c r="H21" s="10"/>
    </row>
    <row r="22" s="1" customFormat="1" ht="30" customHeight="1" spans="1:8">
      <c r="A22" s="15">
        <v>8</v>
      </c>
      <c r="B22" s="26"/>
      <c r="C22" s="25" t="s">
        <v>41</v>
      </c>
      <c r="D22" s="16" t="s">
        <v>42</v>
      </c>
      <c r="E22" s="33">
        <v>40.8</v>
      </c>
      <c r="F22" s="36" t="s">
        <v>43</v>
      </c>
      <c r="G22" s="16" t="s">
        <v>44</v>
      </c>
      <c r="H22" s="15" t="s">
        <v>35</v>
      </c>
    </row>
    <row r="23" s="1" customFormat="1" ht="30" customHeight="1" spans="1:8">
      <c r="A23" s="15">
        <v>9</v>
      </c>
      <c r="B23" s="26"/>
      <c r="C23" s="26"/>
      <c r="D23" s="16" t="s">
        <v>45</v>
      </c>
      <c r="E23" s="33">
        <v>36</v>
      </c>
      <c r="F23" s="34" t="s">
        <v>46</v>
      </c>
      <c r="G23" s="16" t="s">
        <v>44</v>
      </c>
      <c r="H23" s="15" t="s">
        <v>35</v>
      </c>
    </row>
    <row r="24" s="1" customFormat="1" ht="30" customHeight="1" spans="1:8">
      <c r="A24" s="15">
        <v>10</v>
      </c>
      <c r="B24" s="26"/>
      <c r="C24" s="26"/>
      <c r="D24" s="16" t="s">
        <v>47</v>
      </c>
      <c r="E24" s="33">
        <v>185.6</v>
      </c>
      <c r="F24" s="34" t="s">
        <v>46</v>
      </c>
      <c r="G24" s="16" t="s">
        <v>44</v>
      </c>
      <c r="H24" s="15" t="s">
        <v>35</v>
      </c>
    </row>
    <row r="25" s="1" customFormat="1" ht="30" customHeight="1" spans="1:8">
      <c r="A25" s="15">
        <v>11</v>
      </c>
      <c r="B25" s="26"/>
      <c r="C25" s="26"/>
      <c r="D25" s="16" t="s">
        <v>48</v>
      </c>
      <c r="E25" s="33">
        <v>115.2</v>
      </c>
      <c r="F25" s="34" t="s">
        <v>43</v>
      </c>
      <c r="G25" s="16" t="s">
        <v>44</v>
      </c>
      <c r="H25" s="15" t="s">
        <v>35</v>
      </c>
    </row>
    <row r="26" s="1" customFormat="1" ht="30" customHeight="1" spans="1:8">
      <c r="A26" s="15">
        <v>12</v>
      </c>
      <c r="B26" s="26"/>
      <c r="C26" s="26"/>
      <c r="D26" s="16" t="s">
        <v>49</v>
      </c>
      <c r="E26" s="33">
        <v>148</v>
      </c>
      <c r="F26" s="34" t="s">
        <v>46</v>
      </c>
      <c r="G26" s="16" t="s">
        <v>44</v>
      </c>
      <c r="H26" s="15" t="s">
        <v>35</v>
      </c>
    </row>
    <row r="27" s="1" customFormat="1" ht="30" customHeight="1" spans="1:8">
      <c r="A27" s="15">
        <v>13</v>
      </c>
      <c r="B27" s="26"/>
      <c r="C27" s="26"/>
      <c r="D27" s="16" t="s">
        <v>50</v>
      </c>
      <c r="E27" s="33">
        <v>216</v>
      </c>
      <c r="F27" s="36" t="s">
        <v>43</v>
      </c>
      <c r="G27" s="16" t="s">
        <v>44</v>
      </c>
      <c r="H27" s="15" t="s">
        <v>35</v>
      </c>
    </row>
    <row r="28" s="1" customFormat="1" ht="30" customHeight="1" spans="1:8">
      <c r="A28" s="15">
        <v>14</v>
      </c>
      <c r="B28" s="26"/>
      <c r="C28" s="26"/>
      <c r="D28" s="16" t="s">
        <v>51</v>
      </c>
      <c r="E28" s="33">
        <v>144.8</v>
      </c>
      <c r="F28" s="34" t="s">
        <v>52</v>
      </c>
      <c r="G28" s="16" t="s">
        <v>44</v>
      </c>
      <c r="H28" s="15" t="s">
        <v>35</v>
      </c>
    </row>
    <row r="29" s="1" customFormat="1" ht="30" customHeight="1" spans="1:8">
      <c r="A29" s="15">
        <v>15</v>
      </c>
      <c r="B29" s="26"/>
      <c r="C29" s="26"/>
      <c r="D29" s="16" t="s">
        <v>53</v>
      </c>
      <c r="E29" s="33">
        <v>71</v>
      </c>
      <c r="F29" s="34" t="s">
        <v>52</v>
      </c>
      <c r="G29" s="16" t="s">
        <v>44</v>
      </c>
      <c r="H29" s="15" t="s">
        <v>35</v>
      </c>
    </row>
    <row r="30" s="1" customFormat="1" ht="30" customHeight="1" spans="1:8">
      <c r="A30" s="15">
        <v>16</v>
      </c>
      <c r="B30" s="26"/>
      <c r="C30" s="27"/>
      <c r="D30" s="16" t="s">
        <v>54</v>
      </c>
      <c r="E30" s="33">
        <v>64</v>
      </c>
      <c r="F30" s="34" t="s">
        <v>52</v>
      </c>
      <c r="G30" s="16" t="s">
        <v>44</v>
      </c>
      <c r="H30" s="15" t="s">
        <v>35</v>
      </c>
    </row>
    <row r="31" s="1" customFormat="1" ht="30" customHeight="1" spans="1:8">
      <c r="A31" s="15"/>
      <c r="B31" s="26"/>
      <c r="C31" s="12" t="s">
        <v>55</v>
      </c>
      <c r="D31" s="14"/>
      <c r="E31" s="31">
        <f>SUM(E32:E34)</f>
        <v>206.84</v>
      </c>
      <c r="F31" s="34"/>
      <c r="G31" s="16"/>
      <c r="H31" s="15"/>
    </row>
    <row r="32" s="1" customFormat="1" ht="30" customHeight="1" spans="1:8">
      <c r="A32" s="15">
        <v>17</v>
      </c>
      <c r="B32" s="26"/>
      <c r="C32" s="25" t="s">
        <v>56</v>
      </c>
      <c r="D32" s="16" t="s">
        <v>57</v>
      </c>
      <c r="E32" s="33">
        <v>40.6</v>
      </c>
      <c r="F32" s="36" t="s">
        <v>43</v>
      </c>
      <c r="G32" s="16" t="s">
        <v>44</v>
      </c>
      <c r="H32" s="15" t="s">
        <v>35</v>
      </c>
    </row>
    <row r="33" s="1" customFormat="1" ht="30" customHeight="1" spans="1:8">
      <c r="A33" s="15">
        <v>18</v>
      </c>
      <c r="B33" s="26"/>
      <c r="C33" s="26"/>
      <c r="D33" s="16" t="s">
        <v>51</v>
      </c>
      <c r="E33" s="33">
        <v>134.4</v>
      </c>
      <c r="F33" s="34" t="s">
        <v>52</v>
      </c>
      <c r="G33" s="16" t="s">
        <v>44</v>
      </c>
      <c r="H33" s="15" t="s">
        <v>35</v>
      </c>
    </row>
    <row r="34" s="1" customFormat="1" ht="30" customHeight="1" spans="1:8">
      <c r="A34" s="15">
        <v>19</v>
      </c>
      <c r="B34" s="26"/>
      <c r="C34" s="27"/>
      <c r="D34" s="28" t="s">
        <v>58</v>
      </c>
      <c r="E34" s="33">
        <v>31.84</v>
      </c>
      <c r="F34" s="34" t="s">
        <v>52</v>
      </c>
      <c r="G34" s="16" t="s">
        <v>44</v>
      </c>
      <c r="H34" s="15" t="s">
        <v>35</v>
      </c>
    </row>
    <row r="35" s="1" customFormat="1" ht="30" customHeight="1" spans="1:8">
      <c r="A35" s="15"/>
      <c r="B35" s="26"/>
      <c r="C35" s="12" t="s">
        <v>59</v>
      </c>
      <c r="D35" s="14"/>
      <c r="E35" s="31">
        <f>SUM(E36:E37)</f>
        <v>181.6</v>
      </c>
      <c r="F35" s="34"/>
      <c r="G35" s="16"/>
      <c r="H35" s="15"/>
    </row>
    <row r="36" s="1" customFormat="1" ht="30" customHeight="1" spans="1:8">
      <c r="A36" s="15">
        <v>20</v>
      </c>
      <c r="B36" s="26"/>
      <c r="C36" s="25" t="s">
        <v>60</v>
      </c>
      <c r="D36" s="16" t="s">
        <v>61</v>
      </c>
      <c r="E36" s="33">
        <v>48</v>
      </c>
      <c r="F36" s="37" t="s">
        <v>62</v>
      </c>
      <c r="G36" s="16" t="s">
        <v>44</v>
      </c>
      <c r="H36" s="15" t="s">
        <v>35</v>
      </c>
    </row>
    <row r="37" s="1" customFormat="1" ht="30" customHeight="1" spans="1:8">
      <c r="A37" s="15">
        <v>21</v>
      </c>
      <c r="B37" s="26"/>
      <c r="C37" s="27"/>
      <c r="D37" s="16" t="s">
        <v>51</v>
      </c>
      <c r="E37" s="33">
        <v>133.6</v>
      </c>
      <c r="F37" s="34" t="s">
        <v>52</v>
      </c>
      <c r="G37" s="16" t="s">
        <v>44</v>
      </c>
      <c r="H37" s="15" t="s">
        <v>35</v>
      </c>
    </row>
    <row r="38" s="1" customFormat="1" ht="30" customHeight="1" spans="1:8">
      <c r="A38" s="15">
        <v>22</v>
      </c>
      <c r="B38" s="26"/>
      <c r="C38" s="10" t="s">
        <v>63</v>
      </c>
      <c r="D38" s="16" t="s">
        <v>51</v>
      </c>
      <c r="E38" s="33">
        <v>114.4</v>
      </c>
      <c r="F38" s="34" t="s">
        <v>52</v>
      </c>
      <c r="G38" s="16" t="s">
        <v>44</v>
      </c>
      <c r="H38" s="15" t="s">
        <v>35</v>
      </c>
    </row>
    <row r="39" s="1" customFormat="1" ht="30" customHeight="1" spans="1:8">
      <c r="A39" s="15"/>
      <c r="B39" s="26"/>
      <c r="C39" s="12" t="s">
        <v>64</v>
      </c>
      <c r="D39" s="14"/>
      <c r="E39" s="31">
        <f>SUM(E40:E41)</f>
        <v>150.4</v>
      </c>
      <c r="F39" s="34"/>
      <c r="G39" s="16"/>
      <c r="H39" s="15"/>
    </row>
    <row r="40" s="1" customFormat="1" ht="30" customHeight="1" spans="1:8">
      <c r="A40" s="15">
        <v>23</v>
      </c>
      <c r="B40" s="26"/>
      <c r="C40" s="25" t="s">
        <v>65</v>
      </c>
      <c r="D40" s="16" t="s">
        <v>66</v>
      </c>
      <c r="E40" s="33">
        <v>36</v>
      </c>
      <c r="F40" s="34" t="s">
        <v>33</v>
      </c>
      <c r="G40" s="16" t="s">
        <v>44</v>
      </c>
      <c r="H40" s="15" t="s">
        <v>35</v>
      </c>
    </row>
    <row r="41" s="1" customFormat="1" ht="30" customHeight="1" spans="1:8">
      <c r="A41" s="15">
        <v>24</v>
      </c>
      <c r="B41" s="26"/>
      <c r="C41" s="27"/>
      <c r="D41" s="16" t="s">
        <v>51</v>
      </c>
      <c r="E41" s="33">
        <v>114.4</v>
      </c>
      <c r="F41" s="34" t="s">
        <v>52</v>
      </c>
      <c r="G41" s="16" t="s">
        <v>44</v>
      </c>
      <c r="H41" s="15" t="s">
        <v>35</v>
      </c>
    </row>
    <row r="42" s="1" customFormat="1" ht="37" customHeight="1" spans="1:8">
      <c r="A42" s="15">
        <v>25</v>
      </c>
      <c r="B42" s="26"/>
      <c r="C42" s="10" t="s">
        <v>67</v>
      </c>
      <c r="D42" s="28" t="s">
        <v>68</v>
      </c>
      <c r="E42" s="33">
        <v>55</v>
      </c>
      <c r="F42" s="34" t="s">
        <v>52</v>
      </c>
      <c r="G42" s="16" t="s">
        <v>44</v>
      </c>
      <c r="H42" s="15" t="s">
        <v>35</v>
      </c>
    </row>
    <row r="43" s="1" customFormat="1" ht="37" customHeight="1" spans="1:8">
      <c r="A43" s="15">
        <v>26</v>
      </c>
      <c r="B43" s="26"/>
      <c r="C43" s="10" t="s">
        <v>69</v>
      </c>
      <c r="D43" s="16" t="s">
        <v>51</v>
      </c>
      <c r="E43" s="33">
        <v>114.4</v>
      </c>
      <c r="F43" s="34" t="s">
        <v>52</v>
      </c>
      <c r="G43" s="16" t="s">
        <v>44</v>
      </c>
      <c r="H43" s="15" t="s">
        <v>35</v>
      </c>
    </row>
    <row r="44" s="1" customFormat="1" ht="30" customHeight="1" spans="1:8">
      <c r="A44" s="15">
        <v>27</v>
      </c>
      <c r="B44" s="27"/>
      <c r="C44" s="10" t="s">
        <v>70</v>
      </c>
      <c r="D44" s="16" t="s">
        <v>53</v>
      </c>
      <c r="E44" s="33">
        <v>47.4</v>
      </c>
      <c r="F44" s="34" t="s">
        <v>52</v>
      </c>
      <c r="G44" s="16" t="s">
        <v>44</v>
      </c>
      <c r="H44" s="15" t="s">
        <v>35</v>
      </c>
    </row>
    <row r="45" s="1" customFormat="1" ht="30" customHeight="1" spans="1:8">
      <c r="A45" s="15"/>
      <c r="B45" s="17" t="s">
        <v>71</v>
      </c>
      <c r="C45" s="18"/>
      <c r="D45" s="19"/>
      <c r="E45" s="31">
        <f>SUM(E46:E47)</f>
        <v>128</v>
      </c>
      <c r="F45" s="34"/>
      <c r="G45" s="16"/>
      <c r="H45" s="15"/>
    </row>
    <row r="46" s="1" customFormat="1" ht="30" customHeight="1" spans="1:8">
      <c r="A46" s="15">
        <v>28</v>
      </c>
      <c r="B46" s="20" t="s">
        <v>72</v>
      </c>
      <c r="C46" s="16" t="s">
        <v>73</v>
      </c>
      <c r="D46" s="16" t="s">
        <v>74</v>
      </c>
      <c r="E46" s="33">
        <v>50</v>
      </c>
      <c r="F46" s="34" t="s">
        <v>52</v>
      </c>
      <c r="G46" s="16" t="s">
        <v>44</v>
      </c>
      <c r="H46" s="15" t="s">
        <v>35</v>
      </c>
    </row>
    <row r="47" s="1" customFormat="1" ht="30" customHeight="1" spans="1:8">
      <c r="A47" s="15">
        <v>29</v>
      </c>
      <c r="B47" s="22"/>
      <c r="C47" s="16" t="s">
        <v>75</v>
      </c>
      <c r="D47" s="16" t="s">
        <v>76</v>
      </c>
      <c r="E47" s="33">
        <v>78</v>
      </c>
      <c r="F47" s="34" t="s">
        <v>52</v>
      </c>
      <c r="G47" s="16" t="s">
        <v>44</v>
      </c>
      <c r="H47" s="15" t="s">
        <v>35</v>
      </c>
    </row>
  </sheetData>
  <autoFilter ref="A4:H47">
    <extLst/>
  </autoFilter>
  <sortState ref="B14:I35">
    <sortCondition ref="C14:C35" customList="湖南省地质调查所,湖南省地质灾害调查监测所,湖南省自然资源调查所,湖南省矿产资源调查所,湖南省生态地质调查监测所,湖南省国土空间调查监测所,湖南省核地质调查所,湖南省工程地质矿山地质调查监测所,湖南省水文地质环境地质调查监测所,湖南省城市地质调查监测所,湖南省地球物理地球化学调查所,湖南省遥感地质调查监测所,湖南省地质地理信息所,湖南省地质实验测试中心,湖南省核地质与核技术应用中心"/>
  </sortState>
  <mergeCells count="25">
    <mergeCell ref="A1:H1"/>
    <mergeCell ref="A2:H2"/>
    <mergeCell ref="B5:D5"/>
    <mergeCell ref="B6:D6"/>
    <mergeCell ref="B7:D7"/>
    <mergeCell ref="B9:D9"/>
    <mergeCell ref="B11:D11"/>
    <mergeCell ref="B14:D14"/>
    <mergeCell ref="B15:D15"/>
    <mergeCell ref="C16:D16"/>
    <mergeCell ref="B20:D20"/>
    <mergeCell ref="C21:D21"/>
    <mergeCell ref="C31:D31"/>
    <mergeCell ref="C35:D35"/>
    <mergeCell ref="C39:D39"/>
    <mergeCell ref="B45:D45"/>
    <mergeCell ref="B12:B13"/>
    <mergeCell ref="B16:B19"/>
    <mergeCell ref="B21:B44"/>
    <mergeCell ref="B46:B47"/>
    <mergeCell ref="C17:C19"/>
    <mergeCell ref="C22:C30"/>
    <mergeCell ref="C32:C34"/>
    <mergeCell ref="C36:C37"/>
    <mergeCell ref="C40:C4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2023-05-13T19:15:00Z</dcterms:created>
  <dcterms:modified xsi:type="dcterms:W3CDTF">2025-07-21T15:16:17Z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9824419F144940449F4A6D5C60B46E99_12</vt:lpwstr>
  </property>
</Properties>
</file>